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iallap\Desktop\"/>
    </mc:Choice>
  </mc:AlternateContent>
  <xr:revisionPtr revIDLastSave="0" documentId="13_ncr:1_{E2B6FC4B-C9E1-407F-9C57-3E77EF8BE09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4" sheetId="4" r:id="rId1"/>
    <sheet name="annual" sheetId="6" r:id="rId2"/>
    <sheet name="geographic" sheetId="5" r:id="rId3"/>
  </sheets>
  <definedNames>
    <definedName name="solver_adj" localSheetId="1" hidden="1">annual!$T$61:$AB$64</definedName>
    <definedName name="solver_adj" localSheetId="2" hidden="1">geographic!$H$3:$I$5</definedName>
    <definedName name="solver_adj" localSheetId="0" hidden="1">Sheet4!$X$542:$AB$549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drv" localSheetId="1" hidden="1">1</definedName>
    <definedName name="solver_drv" localSheetId="2" hidden="1">1</definedName>
    <definedName name="solver_drv" localSheetId="0" hidden="1">2</definedName>
    <definedName name="solver_eng" localSheetId="1" hidden="1">1</definedName>
    <definedName name="solver_eng" localSheetId="2" hidden="1">1</definedName>
    <definedName name="solver_eng" localSheetId="0" hidden="1">1</definedName>
    <definedName name="solver_est" localSheetId="1" hidden="1">1</definedName>
    <definedName name="solver_est" localSheetId="2" hidden="1">1</definedName>
    <definedName name="solver_est" localSheetId="0" hidden="1">1</definedName>
    <definedName name="solver_itr" localSheetId="1" hidden="1">2147483647</definedName>
    <definedName name="solver_itr" localSheetId="2" hidden="1">2147483647</definedName>
    <definedName name="solver_itr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0" hidden="1">2</definedName>
    <definedName name="solver_neg" localSheetId="1" hidden="1">2</definedName>
    <definedName name="solver_neg" localSheetId="2" hidden="1">2</definedName>
    <definedName name="solver_neg" localSheetId="0" hidden="1">2</definedName>
    <definedName name="solver_nod" localSheetId="1" hidden="1">2147483647</definedName>
    <definedName name="solver_nod" localSheetId="2" hidden="1">2147483647</definedName>
    <definedName name="solver_nod" localSheetId="0" hidden="1">2147483647</definedName>
    <definedName name="solver_num" localSheetId="1" hidden="1">0</definedName>
    <definedName name="solver_num" localSheetId="2" hidden="1">0</definedName>
    <definedName name="solver_num" localSheetId="0" hidden="1">0</definedName>
    <definedName name="solver_nwt" localSheetId="1" hidden="1">1</definedName>
    <definedName name="solver_nwt" localSheetId="2" hidden="1">1</definedName>
    <definedName name="solver_nwt" localSheetId="0" hidden="1">1</definedName>
    <definedName name="solver_opt" localSheetId="1" hidden="1">annual!$AC$65</definedName>
    <definedName name="solver_opt" localSheetId="2" hidden="1">geographic!$G$9</definedName>
    <definedName name="solver_opt" localSheetId="0" hidden="1">Sheet4!$AC$550</definedName>
    <definedName name="solver_pre" localSheetId="1" hidden="1">0.000001</definedName>
    <definedName name="solver_pre" localSheetId="2" hidden="1">0.000001</definedName>
    <definedName name="solver_pre" localSheetId="0" hidden="1">0.000001</definedName>
    <definedName name="solver_rbv" localSheetId="1" hidden="1">1</definedName>
    <definedName name="solver_rbv" localSheetId="2" hidden="1">1</definedName>
    <definedName name="solver_rbv" localSheetId="0" hidden="1">2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0" hidden="1">0</definedName>
    <definedName name="solver_scl" localSheetId="1" hidden="1">1</definedName>
    <definedName name="solver_scl" localSheetId="2" hidden="1">1</definedName>
    <definedName name="solver_scl" localSheetId="0" hidden="1">2</definedName>
    <definedName name="solver_sho" localSheetId="1" hidden="1">2</definedName>
    <definedName name="solver_sho" localSheetId="2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0" hidden="1">100</definedName>
    <definedName name="solver_tim" localSheetId="1" hidden="1">2147483647</definedName>
    <definedName name="solver_tim" localSheetId="2" hidden="1">2147483647</definedName>
    <definedName name="solver_tim" localSheetId="0" hidden="1">2147483647</definedName>
    <definedName name="solver_tol" localSheetId="1" hidden="1">0.01</definedName>
    <definedName name="solver_tol" localSheetId="2" hidden="1">0.01</definedName>
    <definedName name="solver_tol" localSheetId="0" hidden="1">0.01</definedName>
    <definedName name="solver_typ" localSheetId="1" hidden="1">1</definedName>
    <definedName name="solver_typ" localSheetId="2" hidden="1">2</definedName>
    <definedName name="solver_typ" localSheetId="0" hidden="1">1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er" localSheetId="1" hidden="1">3</definedName>
    <definedName name="solver_ver" localSheetId="2" hidden="1">3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551" i="4" l="1"/>
  <c r="AC550" i="4"/>
  <c r="P733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D2" i="4"/>
  <c r="D3" i="4"/>
  <c r="D4" i="4"/>
  <c r="D5" i="4"/>
  <c r="D6" i="4"/>
  <c r="D7" i="4"/>
  <c r="D8" i="4"/>
  <c r="D9" i="4"/>
  <c r="D10" i="4"/>
  <c r="D11" i="4"/>
  <c r="D12" i="4"/>
  <c r="D1" i="4"/>
  <c r="AC66" i="6"/>
  <c r="B72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B73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B74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B75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B76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B77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B78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B79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B80" i="6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B81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B82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B83" i="6"/>
  <c r="C83" i="6"/>
  <c r="D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B84" i="6"/>
  <c r="C84" i="6"/>
  <c r="D84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S84" i="6"/>
  <c r="T84" i="6"/>
  <c r="U84" i="6"/>
  <c r="V84" i="6"/>
  <c r="W84" i="6"/>
  <c r="X84" i="6"/>
  <c r="Y84" i="6"/>
  <c r="Z84" i="6"/>
  <c r="AA84" i="6"/>
  <c r="AB84" i="6"/>
  <c r="B85" i="6"/>
  <c r="C85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AB85" i="6"/>
  <c r="B86" i="6"/>
  <c r="C86" i="6"/>
  <c r="D86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B87" i="6"/>
  <c r="C87" i="6"/>
  <c r="D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B88" i="6"/>
  <c r="C88" i="6"/>
  <c r="D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B89" i="6"/>
  <c r="C89" i="6"/>
  <c r="D89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AB89" i="6"/>
  <c r="B90" i="6"/>
  <c r="C90" i="6"/>
  <c r="D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W90" i="6"/>
  <c r="X90" i="6"/>
  <c r="Y90" i="6"/>
  <c r="Z90" i="6"/>
  <c r="AA90" i="6"/>
  <c r="AB90" i="6"/>
  <c r="B91" i="6"/>
  <c r="C91" i="6"/>
  <c r="D91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S91" i="6"/>
  <c r="T91" i="6"/>
  <c r="U91" i="6"/>
  <c r="V91" i="6"/>
  <c r="W91" i="6"/>
  <c r="X91" i="6"/>
  <c r="Y91" i="6"/>
  <c r="Z91" i="6"/>
  <c r="AA91" i="6"/>
  <c r="AB91" i="6"/>
  <c r="B92" i="6"/>
  <c r="C92" i="6"/>
  <c r="D92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W92" i="6"/>
  <c r="X92" i="6"/>
  <c r="Y92" i="6"/>
  <c r="Z92" i="6"/>
  <c r="AA92" i="6"/>
  <c r="AB92" i="6"/>
  <c r="B93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W93" i="6"/>
  <c r="X93" i="6"/>
  <c r="Y93" i="6"/>
  <c r="Z93" i="6"/>
  <c r="AA93" i="6"/>
  <c r="AB93" i="6"/>
  <c r="B94" i="6"/>
  <c r="C94" i="6"/>
  <c r="D94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W94" i="6"/>
  <c r="X94" i="6"/>
  <c r="Y94" i="6"/>
  <c r="Z94" i="6"/>
  <c r="AA94" i="6"/>
  <c r="AB94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B71" i="6"/>
  <c r="Y49" i="6"/>
  <c r="E58" i="6"/>
  <c r="C31" i="6"/>
  <c r="C52" i="6" s="1"/>
  <c r="D31" i="6"/>
  <c r="D55" i="6" s="1"/>
  <c r="E31" i="6"/>
  <c r="E42" i="6" s="1"/>
  <c r="F31" i="6"/>
  <c r="F55" i="6" s="1"/>
  <c r="G31" i="6"/>
  <c r="G57" i="6" s="1"/>
  <c r="H31" i="6"/>
  <c r="H53" i="6" s="1"/>
  <c r="I31" i="6"/>
  <c r="I45" i="6" s="1"/>
  <c r="J31" i="6"/>
  <c r="J57" i="6" s="1"/>
  <c r="K31" i="6"/>
  <c r="K52" i="6" s="1"/>
  <c r="L31" i="6"/>
  <c r="L47" i="6" s="1"/>
  <c r="M31" i="6"/>
  <c r="M50" i="6" s="1"/>
  <c r="N31" i="6"/>
  <c r="N58" i="6" s="1"/>
  <c r="O31" i="6"/>
  <c r="P31" i="6"/>
  <c r="P53" i="6" s="1"/>
  <c r="Q31" i="6"/>
  <c r="Q44" i="6" s="1"/>
  <c r="R31" i="6"/>
  <c r="R44" i="6" s="1"/>
  <c r="S31" i="6"/>
  <c r="S44" i="6" s="1"/>
  <c r="T31" i="6"/>
  <c r="T39" i="6" s="1"/>
  <c r="U31" i="6"/>
  <c r="U34" i="6" s="1"/>
  <c r="V31" i="6"/>
  <c r="V38" i="6" s="1"/>
  <c r="W31" i="6"/>
  <c r="W50" i="6" s="1"/>
  <c r="X31" i="6"/>
  <c r="Y31" i="6"/>
  <c r="Y52" i="6" s="1"/>
  <c r="Z31" i="6"/>
  <c r="Z52" i="6" s="1"/>
  <c r="AA31" i="6"/>
  <c r="AA43" i="6" s="1"/>
  <c r="AB31" i="6"/>
  <c r="AB56" i="6" s="1"/>
  <c r="B31" i="6"/>
  <c r="B35" i="6" s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" i="5"/>
  <c r="U14" i="4"/>
  <c r="S14" i="4"/>
  <c r="AB14" i="4"/>
  <c r="Q14" i="4"/>
  <c r="O14" i="4"/>
  <c r="Y14" i="4"/>
  <c r="W14" i="4"/>
  <c r="Z14" i="4"/>
  <c r="J14" i="4"/>
  <c r="AA14" i="4"/>
  <c r="X14" i="4"/>
  <c r="I14" i="4"/>
  <c r="T14" i="4"/>
  <c r="V14" i="4"/>
  <c r="R14" i="4"/>
  <c r="F14" i="4"/>
  <c r="N14" i="4"/>
  <c r="H14" i="4"/>
  <c r="P14" i="4"/>
  <c r="G14" i="4"/>
  <c r="K14" i="4"/>
  <c r="L14" i="4"/>
  <c r="M14" i="4"/>
  <c r="E14" i="4"/>
  <c r="U15" i="4"/>
  <c r="S15" i="4"/>
  <c r="AB15" i="4"/>
  <c r="Q15" i="4"/>
  <c r="O15" i="4"/>
  <c r="Y15" i="4"/>
  <c r="W15" i="4"/>
  <c r="Z15" i="4"/>
  <c r="J15" i="4"/>
  <c r="AA15" i="4"/>
  <c r="X15" i="4"/>
  <c r="I15" i="4"/>
  <c r="T15" i="4"/>
  <c r="V15" i="4"/>
  <c r="R15" i="4"/>
  <c r="F15" i="4"/>
  <c r="N15" i="4"/>
  <c r="H15" i="4"/>
  <c r="P15" i="4"/>
  <c r="G15" i="4"/>
  <c r="K15" i="4"/>
  <c r="L15" i="4"/>
  <c r="M15" i="4"/>
  <c r="E15" i="4"/>
  <c r="U16" i="4"/>
  <c r="S16" i="4"/>
  <c r="AB16" i="4"/>
  <c r="Q16" i="4"/>
  <c r="O16" i="4"/>
  <c r="Y16" i="4"/>
  <c r="W16" i="4"/>
  <c r="Z16" i="4"/>
  <c r="J16" i="4"/>
  <c r="AA16" i="4"/>
  <c r="X16" i="4"/>
  <c r="I16" i="4"/>
  <c r="T16" i="4"/>
  <c r="V16" i="4"/>
  <c r="R16" i="4"/>
  <c r="F16" i="4"/>
  <c r="N16" i="4"/>
  <c r="H16" i="4"/>
  <c r="P16" i="4"/>
  <c r="G16" i="4"/>
  <c r="K16" i="4"/>
  <c r="L16" i="4"/>
  <c r="M16" i="4"/>
  <c r="E16" i="4"/>
  <c r="U17" i="4"/>
  <c r="S17" i="4"/>
  <c r="AB17" i="4"/>
  <c r="Q17" i="4"/>
  <c r="O17" i="4"/>
  <c r="Y17" i="4"/>
  <c r="W17" i="4"/>
  <c r="Z17" i="4"/>
  <c r="J17" i="4"/>
  <c r="AA17" i="4"/>
  <c r="X17" i="4"/>
  <c r="I17" i="4"/>
  <c r="T17" i="4"/>
  <c r="V17" i="4"/>
  <c r="R17" i="4"/>
  <c r="F17" i="4"/>
  <c r="N17" i="4"/>
  <c r="H17" i="4"/>
  <c r="P17" i="4"/>
  <c r="G17" i="4"/>
  <c r="K17" i="4"/>
  <c r="L17" i="4"/>
  <c r="M17" i="4"/>
  <c r="E17" i="4"/>
  <c r="U18" i="4"/>
  <c r="S18" i="4"/>
  <c r="AB18" i="4"/>
  <c r="Q18" i="4"/>
  <c r="O18" i="4"/>
  <c r="Y18" i="4"/>
  <c r="W18" i="4"/>
  <c r="Z18" i="4"/>
  <c r="J18" i="4"/>
  <c r="AA18" i="4"/>
  <c r="X18" i="4"/>
  <c r="I18" i="4"/>
  <c r="T18" i="4"/>
  <c r="V18" i="4"/>
  <c r="R18" i="4"/>
  <c r="F18" i="4"/>
  <c r="N18" i="4"/>
  <c r="H18" i="4"/>
  <c r="P18" i="4"/>
  <c r="G18" i="4"/>
  <c r="K18" i="4"/>
  <c r="L18" i="4"/>
  <c r="M18" i="4"/>
  <c r="E18" i="4"/>
  <c r="U19" i="4"/>
  <c r="S19" i="4"/>
  <c r="AB19" i="4"/>
  <c r="Q19" i="4"/>
  <c r="O19" i="4"/>
  <c r="Y19" i="4"/>
  <c r="W19" i="4"/>
  <c r="Z19" i="4"/>
  <c r="J19" i="4"/>
  <c r="AA19" i="4"/>
  <c r="X19" i="4"/>
  <c r="I19" i="4"/>
  <c r="T19" i="4"/>
  <c r="V19" i="4"/>
  <c r="R19" i="4"/>
  <c r="F19" i="4"/>
  <c r="N19" i="4"/>
  <c r="H19" i="4"/>
  <c r="P19" i="4"/>
  <c r="G19" i="4"/>
  <c r="K19" i="4"/>
  <c r="L19" i="4"/>
  <c r="M19" i="4"/>
  <c r="E19" i="4"/>
  <c r="U20" i="4"/>
  <c r="S20" i="4"/>
  <c r="AB20" i="4"/>
  <c r="Q20" i="4"/>
  <c r="O20" i="4"/>
  <c r="Y20" i="4"/>
  <c r="W20" i="4"/>
  <c r="Z20" i="4"/>
  <c r="J20" i="4"/>
  <c r="AA20" i="4"/>
  <c r="X20" i="4"/>
  <c r="I20" i="4"/>
  <c r="T20" i="4"/>
  <c r="V20" i="4"/>
  <c r="R20" i="4"/>
  <c r="F20" i="4"/>
  <c r="N20" i="4"/>
  <c r="H20" i="4"/>
  <c r="P20" i="4"/>
  <c r="G20" i="4"/>
  <c r="K20" i="4"/>
  <c r="L20" i="4"/>
  <c r="M20" i="4"/>
  <c r="E20" i="4"/>
  <c r="U21" i="4"/>
  <c r="S21" i="4"/>
  <c r="AB21" i="4"/>
  <c r="Q21" i="4"/>
  <c r="O21" i="4"/>
  <c r="Y21" i="4"/>
  <c r="W21" i="4"/>
  <c r="Z21" i="4"/>
  <c r="J21" i="4"/>
  <c r="AA21" i="4"/>
  <c r="X21" i="4"/>
  <c r="I21" i="4"/>
  <c r="T21" i="4"/>
  <c r="V21" i="4"/>
  <c r="R21" i="4"/>
  <c r="F21" i="4"/>
  <c r="N21" i="4"/>
  <c r="H21" i="4"/>
  <c r="P21" i="4"/>
  <c r="G21" i="4"/>
  <c r="K21" i="4"/>
  <c r="L21" i="4"/>
  <c r="M21" i="4"/>
  <c r="E21" i="4"/>
  <c r="U22" i="4"/>
  <c r="S22" i="4"/>
  <c r="AB22" i="4"/>
  <c r="Q22" i="4"/>
  <c r="O22" i="4"/>
  <c r="Y22" i="4"/>
  <c r="W22" i="4"/>
  <c r="Z22" i="4"/>
  <c r="J22" i="4"/>
  <c r="AA22" i="4"/>
  <c r="X22" i="4"/>
  <c r="I22" i="4"/>
  <c r="T22" i="4"/>
  <c r="V22" i="4"/>
  <c r="R22" i="4"/>
  <c r="F22" i="4"/>
  <c r="N22" i="4"/>
  <c r="H22" i="4"/>
  <c r="P22" i="4"/>
  <c r="G22" i="4"/>
  <c r="K22" i="4"/>
  <c r="L22" i="4"/>
  <c r="M22" i="4"/>
  <c r="E22" i="4"/>
  <c r="U23" i="4"/>
  <c r="S23" i="4"/>
  <c r="AB23" i="4"/>
  <c r="Q23" i="4"/>
  <c r="O23" i="4"/>
  <c r="Y23" i="4"/>
  <c r="W23" i="4"/>
  <c r="Z23" i="4"/>
  <c r="J23" i="4"/>
  <c r="AA23" i="4"/>
  <c r="X23" i="4"/>
  <c r="I23" i="4"/>
  <c r="T23" i="4"/>
  <c r="V23" i="4"/>
  <c r="R23" i="4"/>
  <c r="F23" i="4"/>
  <c r="N23" i="4"/>
  <c r="H23" i="4"/>
  <c r="P23" i="4"/>
  <c r="G23" i="4"/>
  <c r="K23" i="4"/>
  <c r="L23" i="4"/>
  <c r="M23" i="4"/>
  <c r="E23" i="4"/>
  <c r="U24" i="4"/>
  <c r="S24" i="4"/>
  <c r="AB24" i="4"/>
  <c r="Q24" i="4"/>
  <c r="O24" i="4"/>
  <c r="Y24" i="4"/>
  <c r="W24" i="4"/>
  <c r="Z24" i="4"/>
  <c r="J24" i="4"/>
  <c r="AA24" i="4"/>
  <c r="X24" i="4"/>
  <c r="I24" i="4"/>
  <c r="T24" i="4"/>
  <c r="V24" i="4"/>
  <c r="R24" i="4"/>
  <c r="F24" i="4"/>
  <c r="N24" i="4"/>
  <c r="H24" i="4"/>
  <c r="P24" i="4"/>
  <c r="G24" i="4"/>
  <c r="K24" i="4"/>
  <c r="L24" i="4"/>
  <c r="M24" i="4"/>
  <c r="E24" i="4"/>
  <c r="U25" i="4"/>
  <c r="S25" i="4"/>
  <c r="AB25" i="4"/>
  <c r="Q25" i="4"/>
  <c r="O25" i="4"/>
  <c r="Y25" i="4"/>
  <c r="W25" i="4"/>
  <c r="Z25" i="4"/>
  <c r="J25" i="4"/>
  <c r="AA25" i="4"/>
  <c r="X25" i="4"/>
  <c r="I25" i="4"/>
  <c r="T25" i="4"/>
  <c r="V25" i="4"/>
  <c r="R25" i="4"/>
  <c r="F25" i="4"/>
  <c r="N25" i="4"/>
  <c r="H25" i="4"/>
  <c r="P25" i="4"/>
  <c r="G25" i="4"/>
  <c r="K25" i="4"/>
  <c r="L25" i="4"/>
  <c r="M25" i="4"/>
  <c r="E25" i="4"/>
  <c r="U26" i="4"/>
  <c r="S26" i="4"/>
  <c r="AB26" i="4"/>
  <c r="Q26" i="4"/>
  <c r="O26" i="4"/>
  <c r="Y26" i="4"/>
  <c r="W26" i="4"/>
  <c r="Z26" i="4"/>
  <c r="J26" i="4"/>
  <c r="AA26" i="4"/>
  <c r="X26" i="4"/>
  <c r="I26" i="4"/>
  <c r="T26" i="4"/>
  <c r="V26" i="4"/>
  <c r="R26" i="4"/>
  <c r="F26" i="4"/>
  <c r="N26" i="4"/>
  <c r="H26" i="4"/>
  <c r="P26" i="4"/>
  <c r="G26" i="4"/>
  <c r="K26" i="4"/>
  <c r="L26" i="4"/>
  <c r="M26" i="4"/>
  <c r="E26" i="4"/>
  <c r="U27" i="4"/>
  <c r="S27" i="4"/>
  <c r="AB27" i="4"/>
  <c r="Q27" i="4"/>
  <c r="O27" i="4"/>
  <c r="Y27" i="4"/>
  <c r="W27" i="4"/>
  <c r="Z27" i="4"/>
  <c r="J27" i="4"/>
  <c r="AA27" i="4"/>
  <c r="X27" i="4"/>
  <c r="I27" i="4"/>
  <c r="T27" i="4"/>
  <c r="V27" i="4"/>
  <c r="R27" i="4"/>
  <c r="F27" i="4"/>
  <c r="N27" i="4"/>
  <c r="H27" i="4"/>
  <c r="P27" i="4"/>
  <c r="G27" i="4"/>
  <c r="K27" i="4"/>
  <c r="L27" i="4"/>
  <c r="M27" i="4"/>
  <c r="E27" i="4"/>
  <c r="U28" i="4"/>
  <c r="S28" i="4"/>
  <c r="AB28" i="4"/>
  <c r="Q28" i="4"/>
  <c r="O28" i="4"/>
  <c r="Y28" i="4"/>
  <c r="W28" i="4"/>
  <c r="Z28" i="4"/>
  <c r="J28" i="4"/>
  <c r="AA28" i="4"/>
  <c r="X28" i="4"/>
  <c r="I28" i="4"/>
  <c r="T28" i="4"/>
  <c r="V28" i="4"/>
  <c r="R28" i="4"/>
  <c r="F28" i="4"/>
  <c r="N28" i="4"/>
  <c r="H28" i="4"/>
  <c r="P28" i="4"/>
  <c r="G28" i="4"/>
  <c r="K28" i="4"/>
  <c r="L28" i="4"/>
  <c r="M28" i="4"/>
  <c r="E28" i="4"/>
  <c r="U29" i="4"/>
  <c r="S29" i="4"/>
  <c r="AB29" i="4"/>
  <c r="Q29" i="4"/>
  <c r="O29" i="4"/>
  <c r="Y29" i="4"/>
  <c r="W29" i="4"/>
  <c r="Z29" i="4"/>
  <c r="J29" i="4"/>
  <c r="AA29" i="4"/>
  <c r="X29" i="4"/>
  <c r="I29" i="4"/>
  <c r="T29" i="4"/>
  <c r="V29" i="4"/>
  <c r="R29" i="4"/>
  <c r="F29" i="4"/>
  <c r="N29" i="4"/>
  <c r="H29" i="4"/>
  <c r="P29" i="4"/>
  <c r="G29" i="4"/>
  <c r="K29" i="4"/>
  <c r="L29" i="4"/>
  <c r="M29" i="4"/>
  <c r="E29" i="4"/>
  <c r="U30" i="4"/>
  <c r="S30" i="4"/>
  <c r="AB30" i="4"/>
  <c r="Q30" i="4"/>
  <c r="O30" i="4"/>
  <c r="Y30" i="4"/>
  <c r="W30" i="4"/>
  <c r="Z30" i="4"/>
  <c r="J30" i="4"/>
  <c r="AA30" i="4"/>
  <c r="X30" i="4"/>
  <c r="I30" i="4"/>
  <c r="T30" i="4"/>
  <c r="V30" i="4"/>
  <c r="R30" i="4"/>
  <c r="F30" i="4"/>
  <c r="N30" i="4"/>
  <c r="H30" i="4"/>
  <c r="P30" i="4"/>
  <c r="G30" i="4"/>
  <c r="K30" i="4"/>
  <c r="L30" i="4"/>
  <c r="M30" i="4"/>
  <c r="E30" i="4"/>
  <c r="U31" i="4"/>
  <c r="S31" i="4"/>
  <c r="AB31" i="4"/>
  <c r="Q31" i="4"/>
  <c r="O31" i="4"/>
  <c r="Y31" i="4"/>
  <c r="W31" i="4"/>
  <c r="Z31" i="4"/>
  <c r="J31" i="4"/>
  <c r="AA31" i="4"/>
  <c r="X31" i="4"/>
  <c r="I31" i="4"/>
  <c r="T31" i="4"/>
  <c r="V31" i="4"/>
  <c r="R31" i="4"/>
  <c r="F31" i="4"/>
  <c r="N31" i="4"/>
  <c r="H31" i="4"/>
  <c r="P31" i="4"/>
  <c r="G31" i="4"/>
  <c r="K31" i="4"/>
  <c r="L31" i="4"/>
  <c r="M31" i="4"/>
  <c r="E31" i="4"/>
  <c r="U32" i="4"/>
  <c r="S32" i="4"/>
  <c r="AB32" i="4"/>
  <c r="Q32" i="4"/>
  <c r="O32" i="4"/>
  <c r="Y32" i="4"/>
  <c r="W32" i="4"/>
  <c r="Z32" i="4"/>
  <c r="J32" i="4"/>
  <c r="AA32" i="4"/>
  <c r="X32" i="4"/>
  <c r="I32" i="4"/>
  <c r="T32" i="4"/>
  <c r="V32" i="4"/>
  <c r="R32" i="4"/>
  <c r="F32" i="4"/>
  <c r="N32" i="4"/>
  <c r="H32" i="4"/>
  <c r="P32" i="4"/>
  <c r="G32" i="4"/>
  <c r="K32" i="4"/>
  <c r="L32" i="4"/>
  <c r="M32" i="4"/>
  <c r="E32" i="4"/>
  <c r="U33" i="4"/>
  <c r="S33" i="4"/>
  <c r="AB33" i="4"/>
  <c r="Q33" i="4"/>
  <c r="O33" i="4"/>
  <c r="Y33" i="4"/>
  <c r="W33" i="4"/>
  <c r="Z33" i="4"/>
  <c r="J33" i="4"/>
  <c r="AA33" i="4"/>
  <c r="X33" i="4"/>
  <c r="I33" i="4"/>
  <c r="T33" i="4"/>
  <c r="V33" i="4"/>
  <c r="R33" i="4"/>
  <c r="F33" i="4"/>
  <c r="N33" i="4"/>
  <c r="H33" i="4"/>
  <c r="P33" i="4"/>
  <c r="G33" i="4"/>
  <c r="K33" i="4"/>
  <c r="L33" i="4"/>
  <c r="M33" i="4"/>
  <c r="E33" i="4"/>
  <c r="U34" i="4"/>
  <c r="S34" i="4"/>
  <c r="AB34" i="4"/>
  <c r="Q34" i="4"/>
  <c r="O34" i="4"/>
  <c r="Y34" i="4"/>
  <c r="W34" i="4"/>
  <c r="Z34" i="4"/>
  <c r="J34" i="4"/>
  <c r="AA34" i="4"/>
  <c r="X34" i="4"/>
  <c r="I34" i="4"/>
  <c r="T34" i="4"/>
  <c r="V34" i="4"/>
  <c r="R34" i="4"/>
  <c r="F34" i="4"/>
  <c r="N34" i="4"/>
  <c r="H34" i="4"/>
  <c r="P34" i="4"/>
  <c r="G34" i="4"/>
  <c r="K34" i="4"/>
  <c r="L34" i="4"/>
  <c r="M34" i="4"/>
  <c r="E34" i="4"/>
  <c r="U35" i="4"/>
  <c r="S35" i="4"/>
  <c r="AB35" i="4"/>
  <c r="Q35" i="4"/>
  <c r="O35" i="4"/>
  <c r="Y35" i="4"/>
  <c r="W35" i="4"/>
  <c r="Z35" i="4"/>
  <c r="J35" i="4"/>
  <c r="AA35" i="4"/>
  <c r="X35" i="4"/>
  <c r="I35" i="4"/>
  <c r="T35" i="4"/>
  <c r="V35" i="4"/>
  <c r="R35" i="4"/>
  <c r="F35" i="4"/>
  <c r="N35" i="4"/>
  <c r="H35" i="4"/>
  <c r="P35" i="4"/>
  <c r="G35" i="4"/>
  <c r="K35" i="4"/>
  <c r="L35" i="4"/>
  <c r="M35" i="4"/>
  <c r="E35" i="4"/>
  <c r="U36" i="4"/>
  <c r="S36" i="4"/>
  <c r="AB36" i="4"/>
  <c r="Q36" i="4"/>
  <c r="O36" i="4"/>
  <c r="Y36" i="4"/>
  <c r="W36" i="4"/>
  <c r="Z36" i="4"/>
  <c r="J36" i="4"/>
  <c r="AA36" i="4"/>
  <c r="X36" i="4"/>
  <c r="I36" i="4"/>
  <c r="T36" i="4"/>
  <c r="V36" i="4"/>
  <c r="R36" i="4"/>
  <c r="F36" i="4"/>
  <c r="N36" i="4"/>
  <c r="H36" i="4"/>
  <c r="P36" i="4"/>
  <c r="G36" i="4"/>
  <c r="K36" i="4"/>
  <c r="L36" i="4"/>
  <c r="M36" i="4"/>
  <c r="E36" i="4"/>
  <c r="U37" i="4"/>
  <c r="S37" i="4"/>
  <c r="AB37" i="4"/>
  <c r="Q37" i="4"/>
  <c r="O37" i="4"/>
  <c r="Y37" i="4"/>
  <c r="W37" i="4"/>
  <c r="Z37" i="4"/>
  <c r="J37" i="4"/>
  <c r="AA37" i="4"/>
  <c r="X37" i="4"/>
  <c r="I37" i="4"/>
  <c r="T37" i="4"/>
  <c r="V37" i="4"/>
  <c r="R37" i="4"/>
  <c r="F37" i="4"/>
  <c r="N37" i="4"/>
  <c r="H37" i="4"/>
  <c r="P37" i="4"/>
  <c r="G37" i="4"/>
  <c r="K37" i="4"/>
  <c r="L37" i="4"/>
  <c r="M37" i="4"/>
  <c r="E37" i="4"/>
  <c r="U38" i="4"/>
  <c r="S38" i="4"/>
  <c r="AB38" i="4"/>
  <c r="Q38" i="4"/>
  <c r="O38" i="4"/>
  <c r="Y38" i="4"/>
  <c r="W38" i="4"/>
  <c r="Z38" i="4"/>
  <c r="J38" i="4"/>
  <c r="AA38" i="4"/>
  <c r="X38" i="4"/>
  <c r="I38" i="4"/>
  <c r="T38" i="4"/>
  <c r="V38" i="4"/>
  <c r="R38" i="4"/>
  <c r="F38" i="4"/>
  <c r="N38" i="4"/>
  <c r="H38" i="4"/>
  <c r="P38" i="4"/>
  <c r="G38" i="4"/>
  <c r="K38" i="4"/>
  <c r="L38" i="4"/>
  <c r="M38" i="4"/>
  <c r="E38" i="4"/>
  <c r="U39" i="4"/>
  <c r="S39" i="4"/>
  <c r="AB39" i="4"/>
  <c r="Q39" i="4"/>
  <c r="O39" i="4"/>
  <c r="Y39" i="4"/>
  <c r="W39" i="4"/>
  <c r="Z39" i="4"/>
  <c r="J39" i="4"/>
  <c r="AA39" i="4"/>
  <c r="X39" i="4"/>
  <c r="I39" i="4"/>
  <c r="T39" i="4"/>
  <c r="V39" i="4"/>
  <c r="R39" i="4"/>
  <c r="F39" i="4"/>
  <c r="N39" i="4"/>
  <c r="H39" i="4"/>
  <c r="P39" i="4"/>
  <c r="G39" i="4"/>
  <c r="K39" i="4"/>
  <c r="L39" i="4"/>
  <c r="M39" i="4"/>
  <c r="E39" i="4"/>
  <c r="U40" i="4"/>
  <c r="S40" i="4"/>
  <c r="AB40" i="4"/>
  <c r="Q40" i="4"/>
  <c r="O40" i="4"/>
  <c r="Y40" i="4"/>
  <c r="W40" i="4"/>
  <c r="Z40" i="4"/>
  <c r="J40" i="4"/>
  <c r="AA40" i="4"/>
  <c r="X40" i="4"/>
  <c r="I40" i="4"/>
  <c r="T40" i="4"/>
  <c r="V40" i="4"/>
  <c r="R40" i="4"/>
  <c r="F40" i="4"/>
  <c r="N40" i="4"/>
  <c r="H40" i="4"/>
  <c r="P40" i="4"/>
  <c r="G40" i="4"/>
  <c r="K40" i="4"/>
  <c r="L40" i="4"/>
  <c r="M40" i="4"/>
  <c r="E40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14" i="4"/>
  <c r="I724" i="4" l="1"/>
  <c r="H724" i="4"/>
  <c r="N726" i="4"/>
  <c r="D734" i="4"/>
  <c r="M718" i="4"/>
  <c r="Q730" i="4"/>
  <c r="AB728" i="4"/>
  <c r="T719" i="4"/>
  <c r="H732" i="4"/>
  <c r="Y724" i="4"/>
  <c r="AA706" i="4"/>
  <c r="S720" i="4"/>
  <c r="K734" i="4"/>
  <c r="Z730" i="4"/>
  <c r="R723" i="4"/>
  <c r="J732" i="4"/>
  <c r="V732" i="4"/>
  <c r="N711" i="4"/>
  <c r="F728" i="4"/>
  <c r="E727" i="4"/>
  <c r="Y730" i="4"/>
  <c r="L728" i="4"/>
  <c r="K706" i="4"/>
  <c r="J734" i="4"/>
  <c r="K729" i="4"/>
  <c r="Z724" i="4"/>
  <c r="R722" i="4"/>
  <c r="Y733" i="4"/>
  <c r="Q714" i="4"/>
  <c r="Q732" i="4"/>
  <c r="Y708" i="4"/>
  <c r="X729" i="4"/>
  <c r="P724" i="4"/>
  <c r="H696" i="4"/>
  <c r="H726" i="4"/>
  <c r="O724" i="4"/>
  <c r="D733" i="4"/>
  <c r="E712" i="4"/>
  <c r="M704" i="4"/>
  <c r="U720" i="4"/>
  <c r="M726" i="4"/>
  <c r="X733" i="4"/>
  <c r="Y731" i="4"/>
  <c r="K730" i="4"/>
  <c r="Q725" i="4"/>
  <c r="P723" i="4"/>
  <c r="F717" i="4"/>
  <c r="L730" i="4"/>
  <c r="AB719" i="4"/>
  <c r="T713" i="4"/>
  <c r="L719" i="4"/>
  <c r="V734" i="4"/>
  <c r="Q733" i="4"/>
  <c r="V731" i="4"/>
  <c r="AB729" i="4"/>
  <c r="P725" i="4"/>
  <c r="Y722" i="4"/>
  <c r="X715" i="4"/>
  <c r="Q703" i="4"/>
  <c r="G734" i="4"/>
  <c r="S694" i="4"/>
  <c r="S721" i="4"/>
  <c r="AA703" i="4"/>
  <c r="S706" i="4"/>
  <c r="K683" i="4"/>
  <c r="T734" i="4"/>
  <c r="N733" i="4"/>
  <c r="K731" i="4"/>
  <c r="Z729" i="4"/>
  <c r="U727" i="4"/>
  <c r="P715" i="4"/>
  <c r="AB700" i="4"/>
  <c r="V728" i="4"/>
  <c r="Z732" i="4"/>
  <c r="R721" i="4"/>
  <c r="J729" i="4"/>
  <c r="S734" i="4"/>
  <c r="J731" i="4"/>
  <c r="N727" i="4"/>
  <c r="AA721" i="4"/>
  <c r="Q722" i="4"/>
  <c r="I732" i="4"/>
  <c r="I722" i="4"/>
  <c r="Y732" i="4"/>
  <c r="Q708" i="4"/>
  <c r="M734" i="4"/>
  <c r="R732" i="4"/>
  <c r="AB730" i="4"/>
  <c r="P729" i="4"/>
  <c r="AA720" i="4"/>
  <c r="Q687" i="4"/>
  <c r="X731" i="4"/>
  <c r="P734" i="4"/>
  <c r="X717" i="4"/>
  <c r="H731" i="4"/>
  <c r="P732" i="4"/>
  <c r="H729" i="4"/>
  <c r="X732" i="4"/>
  <c r="P726" i="4"/>
  <c r="H723" i="4"/>
  <c r="X726" i="4"/>
  <c r="P709" i="4"/>
  <c r="W571" i="4"/>
  <c r="W572" i="4"/>
  <c r="W580" i="4"/>
  <c r="W588" i="4"/>
  <c r="W573" i="4"/>
  <c r="W581" i="4"/>
  <c r="W589" i="4"/>
  <c r="W566" i="4"/>
  <c r="W574" i="4"/>
  <c r="W567" i="4"/>
  <c r="W575" i="4"/>
  <c r="W568" i="4"/>
  <c r="W576" i="4"/>
  <c r="W584" i="4"/>
  <c r="W592" i="4"/>
  <c r="W569" i="4"/>
  <c r="W577" i="4"/>
  <c r="W585" i="4"/>
  <c r="W591" i="4"/>
  <c r="W593" i="4"/>
  <c r="W601" i="4"/>
  <c r="W609" i="4"/>
  <c r="W586" i="4"/>
  <c r="W594" i="4"/>
  <c r="W602" i="4"/>
  <c r="W595" i="4"/>
  <c r="W578" i="4"/>
  <c r="W590" i="4"/>
  <c r="W596" i="4"/>
  <c r="W583" i="4"/>
  <c r="W597" i="4"/>
  <c r="W570" i="4"/>
  <c r="W587" i="4"/>
  <c r="W604" i="4"/>
  <c r="W614" i="4"/>
  <c r="W622" i="4"/>
  <c r="W630" i="4"/>
  <c r="W608" i="4"/>
  <c r="W615" i="4"/>
  <c r="W623" i="4"/>
  <c r="W579" i="4"/>
  <c r="W598" i="4"/>
  <c r="W616" i="4"/>
  <c r="W624" i="4"/>
  <c r="W582" i="4"/>
  <c r="W600" i="4"/>
  <c r="W605" i="4"/>
  <c r="W607" i="4"/>
  <c r="W610" i="4"/>
  <c r="W603" i="4"/>
  <c r="W613" i="4"/>
  <c r="W617" i="4"/>
  <c r="W618" i="4"/>
  <c r="W619" i="4"/>
  <c r="W620" i="4"/>
  <c r="W621" i="4"/>
  <c r="W625" i="4"/>
  <c r="W629" i="4"/>
  <c r="W638" i="4"/>
  <c r="W646" i="4"/>
  <c r="W654" i="4"/>
  <c r="W639" i="4"/>
  <c r="W647" i="4"/>
  <c r="W612" i="4"/>
  <c r="W628" i="4"/>
  <c r="W632" i="4"/>
  <c r="W640" i="4"/>
  <c r="W611" i="4"/>
  <c r="W631" i="4"/>
  <c r="W633" i="4"/>
  <c r="W641" i="4"/>
  <c r="W606" i="4"/>
  <c r="W627" i="4"/>
  <c r="W634" i="4"/>
  <c r="W599" i="4"/>
  <c r="W626" i="4"/>
  <c r="W636" i="4"/>
  <c r="W642" i="4"/>
  <c r="W657" i="4"/>
  <c r="W665" i="4"/>
  <c r="W673" i="4"/>
  <c r="W681" i="4"/>
  <c r="W650" i="4"/>
  <c r="W658" i="4"/>
  <c r="W666" i="4"/>
  <c r="W674" i="4"/>
  <c r="W637" i="4"/>
  <c r="W659" i="4"/>
  <c r="W667" i="4"/>
  <c r="W675" i="4"/>
  <c r="W644" i="4"/>
  <c r="W645" i="4"/>
  <c r="W648" i="4"/>
  <c r="W653" i="4"/>
  <c r="W660" i="4"/>
  <c r="W668" i="4"/>
  <c r="W635" i="4"/>
  <c r="W643" i="4"/>
  <c r="W652" i="4"/>
  <c r="W651" i="4"/>
  <c r="W656" i="4"/>
  <c r="W664" i="4"/>
  <c r="W680" i="4"/>
  <c r="W684" i="4"/>
  <c r="W692" i="4"/>
  <c r="W700" i="4"/>
  <c r="W672" i="4"/>
  <c r="W678" i="4"/>
  <c r="W683" i="4"/>
  <c r="W685" i="4"/>
  <c r="W693" i="4"/>
  <c r="W701" i="4"/>
  <c r="W661" i="4"/>
  <c r="W669" i="4"/>
  <c r="W686" i="4"/>
  <c r="W694" i="4"/>
  <c r="W676" i="4"/>
  <c r="W682" i="4"/>
  <c r="W687" i="4"/>
  <c r="W695" i="4"/>
  <c r="W662" i="4"/>
  <c r="W671" i="4"/>
  <c r="W679" i="4"/>
  <c r="W688" i="4"/>
  <c r="W649" i="4"/>
  <c r="W655" i="4"/>
  <c r="W663" i="4"/>
  <c r="W677" i="4"/>
  <c r="W690" i="4"/>
  <c r="W704" i="4"/>
  <c r="W712" i="4"/>
  <c r="W720" i="4"/>
  <c r="W728" i="4"/>
  <c r="W691" i="4"/>
  <c r="W705" i="4"/>
  <c r="W713" i="4"/>
  <c r="W721" i="4"/>
  <c r="W729" i="4"/>
  <c r="W697" i="4"/>
  <c r="W703" i="4"/>
  <c r="W706" i="4"/>
  <c r="W714" i="4"/>
  <c r="W722" i="4"/>
  <c r="W670" i="4"/>
  <c r="W707" i="4"/>
  <c r="W715" i="4"/>
  <c r="W723" i="4"/>
  <c r="W689" i="4"/>
  <c r="W699" i="4"/>
  <c r="W708" i="4"/>
  <c r="W696" i="4"/>
  <c r="W709" i="4"/>
  <c r="W717" i="4"/>
  <c r="W698" i="4"/>
  <c r="W702" i="4"/>
  <c r="W711" i="4"/>
  <c r="W719" i="4"/>
  <c r="W725" i="4"/>
  <c r="D560" i="4"/>
  <c r="D566" i="4"/>
  <c r="D574" i="4"/>
  <c r="D567" i="4"/>
  <c r="D575" i="4"/>
  <c r="D583" i="4"/>
  <c r="D591" i="4"/>
  <c r="D568" i="4"/>
  <c r="D576" i="4"/>
  <c r="D584" i="4"/>
  <c r="D592" i="4"/>
  <c r="D569" i="4"/>
  <c r="D570" i="4"/>
  <c r="D578" i="4"/>
  <c r="D571" i="4"/>
  <c r="D579" i="4"/>
  <c r="D587" i="4"/>
  <c r="D572" i="4"/>
  <c r="D580" i="4"/>
  <c r="D588" i="4"/>
  <c r="D586" i="4"/>
  <c r="D596" i="4"/>
  <c r="D604" i="4"/>
  <c r="D581" i="4"/>
  <c r="D597" i="4"/>
  <c r="D605" i="4"/>
  <c r="D590" i="4"/>
  <c r="D598" i="4"/>
  <c r="D577" i="4"/>
  <c r="D585" i="4"/>
  <c r="D599" i="4"/>
  <c r="D573" i="4"/>
  <c r="D582" i="4"/>
  <c r="D594" i="4"/>
  <c r="D595" i="4"/>
  <c r="D600" i="4"/>
  <c r="D603" i="4"/>
  <c r="D608" i="4"/>
  <c r="D617" i="4"/>
  <c r="D625" i="4"/>
  <c r="D618" i="4"/>
  <c r="D607" i="4"/>
  <c r="D611" i="4"/>
  <c r="D619" i="4"/>
  <c r="D593" i="4"/>
  <c r="D612" i="4"/>
  <c r="D610" i="4"/>
  <c r="D613" i="4"/>
  <c r="D601" i="4"/>
  <c r="D602" i="4"/>
  <c r="D606" i="4"/>
  <c r="D633" i="4"/>
  <c r="D641" i="4"/>
  <c r="D649" i="4"/>
  <c r="D614" i="4"/>
  <c r="D628" i="4"/>
  <c r="D632" i="4"/>
  <c r="D634" i="4"/>
  <c r="D642" i="4"/>
  <c r="D650" i="4"/>
  <c r="D635" i="4"/>
  <c r="D643" i="4"/>
  <c r="D615" i="4"/>
  <c r="D620" i="4"/>
  <c r="D621" i="4"/>
  <c r="D622" i="4"/>
  <c r="D623" i="4"/>
  <c r="D624" i="4"/>
  <c r="D627" i="4"/>
  <c r="D631" i="4"/>
  <c r="D636" i="4"/>
  <c r="D644" i="4"/>
  <c r="D589" i="4"/>
  <c r="D609" i="4"/>
  <c r="D637" i="4"/>
  <c r="D616" i="4"/>
  <c r="D626" i="4"/>
  <c r="D654" i="4"/>
  <c r="D660" i="4"/>
  <c r="D668" i="4"/>
  <c r="D676" i="4"/>
  <c r="D684" i="4"/>
  <c r="D661" i="4"/>
  <c r="D669" i="4"/>
  <c r="D677" i="4"/>
  <c r="D639" i="4"/>
  <c r="D653" i="4"/>
  <c r="D662" i="4"/>
  <c r="D670" i="4"/>
  <c r="D630" i="4"/>
  <c r="D638" i="4"/>
  <c r="D663" i="4"/>
  <c r="D671" i="4"/>
  <c r="D640" i="4"/>
  <c r="D652" i="4"/>
  <c r="D656" i="4"/>
  <c r="D657" i="4"/>
  <c r="D659" i="4"/>
  <c r="D667" i="4"/>
  <c r="D647" i="4"/>
  <c r="D674" i="4"/>
  <c r="D680" i="4"/>
  <c r="D687" i="4"/>
  <c r="D695" i="4"/>
  <c r="D703" i="4"/>
  <c r="D651" i="4"/>
  <c r="D665" i="4"/>
  <c r="D683" i="4"/>
  <c r="D688" i="4"/>
  <c r="D696" i="4"/>
  <c r="D704" i="4"/>
  <c r="D648" i="4"/>
  <c r="D678" i="4"/>
  <c r="D689" i="4"/>
  <c r="D697" i="4"/>
  <c r="D666" i="4"/>
  <c r="D673" i="4"/>
  <c r="D682" i="4"/>
  <c r="D690" i="4"/>
  <c r="D698" i="4"/>
  <c r="D629" i="4"/>
  <c r="D645" i="4"/>
  <c r="D655" i="4"/>
  <c r="D691" i="4"/>
  <c r="D658" i="4"/>
  <c r="D679" i="4"/>
  <c r="D681" i="4"/>
  <c r="D646" i="4"/>
  <c r="D672" i="4"/>
  <c r="D675" i="4"/>
  <c r="D685" i="4"/>
  <c r="D693" i="4"/>
  <c r="D707" i="4"/>
  <c r="D715" i="4"/>
  <c r="D723" i="4"/>
  <c r="D731" i="4"/>
  <c r="D694" i="4"/>
  <c r="D699" i="4"/>
  <c r="D708" i="4"/>
  <c r="D716" i="4"/>
  <c r="D724" i="4"/>
  <c r="D732" i="4"/>
  <c r="D664" i="4"/>
  <c r="D692" i="4"/>
  <c r="D702" i="4"/>
  <c r="D709" i="4"/>
  <c r="D717" i="4"/>
  <c r="D725" i="4"/>
  <c r="D710" i="4"/>
  <c r="D718" i="4"/>
  <c r="D726" i="4"/>
  <c r="D711" i="4"/>
  <c r="D712" i="4"/>
  <c r="D720" i="4"/>
  <c r="D701" i="4"/>
  <c r="D706" i="4"/>
  <c r="D714" i="4"/>
  <c r="D722" i="4"/>
  <c r="V572" i="4"/>
  <c r="V573" i="4"/>
  <c r="V581" i="4"/>
  <c r="V589" i="4"/>
  <c r="V566" i="4"/>
  <c r="V574" i="4"/>
  <c r="V582" i="4"/>
  <c r="V590" i="4"/>
  <c r="V567" i="4"/>
  <c r="V568" i="4"/>
  <c r="V576" i="4"/>
  <c r="V569" i="4"/>
  <c r="V577" i="4"/>
  <c r="V585" i="4"/>
  <c r="V570" i="4"/>
  <c r="V578" i="4"/>
  <c r="V586" i="4"/>
  <c r="V584" i="4"/>
  <c r="V594" i="4"/>
  <c r="V602" i="4"/>
  <c r="V610" i="4"/>
  <c r="V571" i="4"/>
  <c r="V595" i="4"/>
  <c r="V603" i="4"/>
  <c r="V588" i="4"/>
  <c r="V596" i="4"/>
  <c r="V583" i="4"/>
  <c r="V597" i="4"/>
  <c r="V579" i="4"/>
  <c r="V592" i="4"/>
  <c r="V598" i="4"/>
  <c r="V580" i="4"/>
  <c r="V601" i="4"/>
  <c r="V608" i="4"/>
  <c r="V615" i="4"/>
  <c r="V623" i="4"/>
  <c r="V631" i="4"/>
  <c r="V616" i="4"/>
  <c r="V624" i="4"/>
  <c r="V587" i="4"/>
  <c r="V600" i="4"/>
  <c r="V605" i="4"/>
  <c r="V607" i="4"/>
  <c r="V617" i="4"/>
  <c r="V575" i="4"/>
  <c r="V611" i="4"/>
  <c r="V599" i="4"/>
  <c r="V606" i="4"/>
  <c r="V591" i="4"/>
  <c r="V593" i="4"/>
  <c r="V604" i="4"/>
  <c r="V609" i="4"/>
  <c r="V613" i="4"/>
  <c r="V639" i="4"/>
  <c r="V647" i="4"/>
  <c r="V655" i="4"/>
  <c r="V612" i="4"/>
  <c r="V614" i="4"/>
  <c r="V628" i="4"/>
  <c r="V632" i="4"/>
  <c r="V640" i="4"/>
  <c r="V648" i="4"/>
  <c r="V633" i="4"/>
  <c r="V641" i="4"/>
  <c r="V627" i="4"/>
  <c r="V634" i="4"/>
  <c r="V642" i="4"/>
  <c r="V635" i="4"/>
  <c r="V626" i="4"/>
  <c r="V637" i="4"/>
  <c r="V619" i="4"/>
  <c r="V638" i="4"/>
  <c r="V650" i="4"/>
  <c r="V654" i="4"/>
  <c r="V658" i="4"/>
  <c r="V666" i="4"/>
  <c r="V674" i="4"/>
  <c r="V682" i="4"/>
  <c r="V659" i="4"/>
  <c r="V667" i="4"/>
  <c r="V675" i="4"/>
  <c r="V620" i="4"/>
  <c r="V629" i="4"/>
  <c r="V644" i="4"/>
  <c r="V645" i="4"/>
  <c r="V646" i="4"/>
  <c r="V653" i="4"/>
  <c r="V660" i="4"/>
  <c r="V668" i="4"/>
  <c r="V636" i="4"/>
  <c r="V661" i="4"/>
  <c r="V669" i="4"/>
  <c r="V621" i="4"/>
  <c r="V625" i="4"/>
  <c r="V643" i="4"/>
  <c r="V652" i="4"/>
  <c r="V649" i="4"/>
  <c r="V630" i="4"/>
  <c r="V657" i="4"/>
  <c r="V665" i="4"/>
  <c r="V672" i="4"/>
  <c r="V678" i="4"/>
  <c r="V683" i="4"/>
  <c r="V685" i="4"/>
  <c r="V693" i="4"/>
  <c r="V701" i="4"/>
  <c r="V618" i="4"/>
  <c r="V656" i="4"/>
  <c r="V686" i="4"/>
  <c r="V694" i="4"/>
  <c r="V702" i="4"/>
  <c r="V622" i="4"/>
  <c r="V676" i="4"/>
  <c r="V687" i="4"/>
  <c r="V695" i="4"/>
  <c r="V651" i="4"/>
  <c r="V662" i="4"/>
  <c r="V671" i="4"/>
  <c r="V679" i="4"/>
  <c r="V688" i="4"/>
  <c r="V696" i="4"/>
  <c r="V689" i="4"/>
  <c r="V663" i="4"/>
  <c r="V673" i="4"/>
  <c r="V677" i="4"/>
  <c r="V681" i="4"/>
  <c r="V670" i="4"/>
  <c r="V691" i="4"/>
  <c r="V705" i="4"/>
  <c r="V713" i="4"/>
  <c r="V721" i="4"/>
  <c r="V729" i="4"/>
  <c r="V697" i="4"/>
  <c r="V703" i="4"/>
  <c r="V706" i="4"/>
  <c r="V714" i="4"/>
  <c r="V722" i="4"/>
  <c r="V730" i="4"/>
  <c r="V684" i="4"/>
  <c r="V690" i="4"/>
  <c r="V700" i="4"/>
  <c r="V707" i="4"/>
  <c r="V715" i="4"/>
  <c r="V723" i="4"/>
  <c r="V664" i="4"/>
  <c r="V699" i="4"/>
  <c r="V708" i="4"/>
  <c r="V716" i="4"/>
  <c r="V724" i="4"/>
  <c r="V709" i="4"/>
  <c r="V710" i="4"/>
  <c r="V718" i="4"/>
  <c r="V680" i="4"/>
  <c r="V692" i="4"/>
  <c r="V704" i="4"/>
  <c r="V712" i="4"/>
  <c r="V720" i="4"/>
  <c r="N572" i="4"/>
  <c r="N573" i="4"/>
  <c r="N581" i="4"/>
  <c r="N589" i="4"/>
  <c r="N566" i="4"/>
  <c r="N574" i="4"/>
  <c r="N582" i="4"/>
  <c r="N590" i="4"/>
  <c r="N567" i="4"/>
  <c r="N575" i="4"/>
  <c r="N568" i="4"/>
  <c r="N576" i="4"/>
  <c r="N569" i="4"/>
  <c r="N577" i="4"/>
  <c r="N585" i="4"/>
  <c r="N570" i="4"/>
  <c r="N578" i="4"/>
  <c r="N586" i="4"/>
  <c r="N571" i="4"/>
  <c r="N592" i="4"/>
  <c r="N594" i="4"/>
  <c r="N602" i="4"/>
  <c r="N610" i="4"/>
  <c r="N579" i="4"/>
  <c r="N587" i="4"/>
  <c r="N595" i="4"/>
  <c r="N603" i="4"/>
  <c r="N596" i="4"/>
  <c r="N580" i="4"/>
  <c r="N591" i="4"/>
  <c r="N597" i="4"/>
  <c r="N584" i="4"/>
  <c r="N598" i="4"/>
  <c r="N588" i="4"/>
  <c r="N615" i="4"/>
  <c r="N623" i="4"/>
  <c r="N631" i="4"/>
  <c r="N599" i="4"/>
  <c r="N604" i="4"/>
  <c r="N608" i="4"/>
  <c r="N616" i="4"/>
  <c r="N624" i="4"/>
  <c r="N617" i="4"/>
  <c r="N625" i="4"/>
  <c r="N601" i="4"/>
  <c r="N607" i="4"/>
  <c r="N605" i="4"/>
  <c r="N611" i="4"/>
  <c r="N583" i="4"/>
  <c r="N593" i="4"/>
  <c r="N606" i="4"/>
  <c r="N609" i="4"/>
  <c r="N629" i="4"/>
  <c r="N639" i="4"/>
  <c r="N647" i="4"/>
  <c r="N655" i="4"/>
  <c r="N632" i="4"/>
  <c r="N640" i="4"/>
  <c r="N648" i="4"/>
  <c r="N618" i="4"/>
  <c r="N619" i="4"/>
  <c r="N620" i="4"/>
  <c r="N621" i="4"/>
  <c r="N622" i="4"/>
  <c r="N628" i="4"/>
  <c r="N633" i="4"/>
  <c r="N641" i="4"/>
  <c r="N634" i="4"/>
  <c r="N642" i="4"/>
  <c r="N627" i="4"/>
  <c r="N635" i="4"/>
  <c r="N600" i="4"/>
  <c r="N613" i="4"/>
  <c r="N614" i="4"/>
  <c r="N626" i="4"/>
  <c r="N630" i="4"/>
  <c r="N637" i="4"/>
  <c r="N643" i="4"/>
  <c r="N658" i="4"/>
  <c r="N666" i="4"/>
  <c r="N674" i="4"/>
  <c r="N682" i="4"/>
  <c r="N636" i="4"/>
  <c r="N654" i="4"/>
  <c r="N659" i="4"/>
  <c r="N667" i="4"/>
  <c r="N675" i="4"/>
  <c r="N650" i="4"/>
  <c r="N660" i="4"/>
  <c r="N668" i="4"/>
  <c r="N653" i="4"/>
  <c r="N661" i="4"/>
  <c r="N669" i="4"/>
  <c r="N644" i="4"/>
  <c r="N645" i="4"/>
  <c r="N646" i="4"/>
  <c r="N652" i="4"/>
  <c r="N649" i="4"/>
  <c r="N651" i="4"/>
  <c r="N657" i="4"/>
  <c r="N665" i="4"/>
  <c r="N612" i="4"/>
  <c r="N656" i="4"/>
  <c r="N662" i="4"/>
  <c r="N680" i="4"/>
  <c r="N685" i="4"/>
  <c r="N693" i="4"/>
  <c r="N701" i="4"/>
  <c r="N673" i="4"/>
  <c r="N683" i="4"/>
  <c r="N686" i="4"/>
  <c r="N694" i="4"/>
  <c r="N702" i="4"/>
  <c r="N663" i="4"/>
  <c r="N670" i="4"/>
  <c r="N678" i="4"/>
  <c r="N687" i="4"/>
  <c r="N695" i="4"/>
  <c r="N638" i="4"/>
  <c r="N688" i="4"/>
  <c r="N696" i="4"/>
  <c r="N664" i="4"/>
  <c r="N672" i="4"/>
  <c r="N676" i="4"/>
  <c r="N689" i="4"/>
  <c r="N679" i="4"/>
  <c r="N681" i="4"/>
  <c r="N691" i="4"/>
  <c r="N690" i="4"/>
  <c r="N705" i="4"/>
  <c r="N713" i="4"/>
  <c r="N721" i="4"/>
  <c r="N729" i="4"/>
  <c r="N684" i="4"/>
  <c r="N706" i="4"/>
  <c r="N714" i="4"/>
  <c r="N722" i="4"/>
  <c r="N730" i="4"/>
  <c r="N698" i="4"/>
  <c r="N707" i="4"/>
  <c r="N715" i="4"/>
  <c r="N723" i="4"/>
  <c r="N703" i="4"/>
  <c r="N708" i="4"/>
  <c r="N716" i="4"/>
  <c r="N724" i="4"/>
  <c r="N671" i="4"/>
  <c r="N709" i="4"/>
  <c r="N692" i="4"/>
  <c r="N697" i="4"/>
  <c r="N700" i="4"/>
  <c r="N710" i="4"/>
  <c r="N718" i="4"/>
  <c r="N677" i="4"/>
  <c r="N699" i="4"/>
  <c r="N704" i="4"/>
  <c r="N712" i="4"/>
  <c r="N720" i="4"/>
  <c r="F572" i="4"/>
  <c r="F573" i="4"/>
  <c r="F581" i="4"/>
  <c r="F589" i="4"/>
  <c r="F566" i="4"/>
  <c r="F574" i="4"/>
  <c r="F582" i="4"/>
  <c r="F590" i="4"/>
  <c r="F567" i="4"/>
  <c r="F575" i="4"/>
  <c r="F568" i="4"/>
  <c r="F576" i="4"/>
  <c r="F569" i="4"/>
  <c r="F577" i="4"/>
  <c r="F585" i="4"/>
  <c r="F593" i="4"/>
  <c r="F570" i="4"/>
  <c r="F578" i="4"/>
  <c r="F586" i="4"/>
  <c r="F580" i="4"/>
  <c r="F584" i="4"/>
  <c r="F594" i="4"/>
  <c r="F602" i="4"/>
  <c r="F610" i="4"/>
  <c r="F595" i="4"/>
  <c r="F603" i="4"/>
  <c r="F588" i="4"/>
  <c r="F596" i="4"/>
  <c r="F583" i="4"/>
  <c r="F597" i="4"/>
  <c r="F592" i="4"/>
  <c r="F598" i="4"/>
  <c r="F579" i="4"/>
  <c r="F587" i="4"/>
  <c r="F609" i="4"/>
  <c r="F615" i="4"/>
  <c r="F623" i="4"/>
  <c r="F631" i="4"/>
  <c r="F571" i="4"/>
  <c r="F606" i="4"/>
  <c r="F616" i="4"/>
  <c r="F624" i="4"/>
  <c r="F600" i="4"/>
  <c r="F608" i="4"/>
  <c r="F617" i="4"/>
  <c r="F625" i="4"/>
  <c r="F604" i="4"/>
  <c r="F607" i="4"/>
  <c r="F611" i="4"/>
  <c r="F591" i="4"/>
  <c r="F599" i="4"/>
  <c r="F601" i="4"/>
  <c r="F605" i="4"/>
  <c r="F639" i="4"/>
  <c r="F647" i="4"/>
  <c r="F655" i="4"/>
  <c r="F629" i="4"/>
  <c r="F640" i="4"/>
  <c r="F648" i="4"/>
  <c r="F632" i="4"/>
  <c r="F633" i="4"/>
  <c r="F641" i="4"/>
  <c r="F614" i="4"/>
  <c r="F628" i="4"/>
  <c r="F634" i="4"/>
  <c r="F642" i="4"/>
  <c r="F613" i="4"/>
  <c r="F635" i="4"/>
  <c r="F612" i="4"/>
  <c r="F618" i="4"/>
  <c r="F619" i="4"/>
  <c r="F620" i="4"/>
  <c r="F621" i="4"/>
  <c r="F622" i="4"/>
  <c r="F627" i="4"/>
  <c r="F637" i="4"/>
  <c r="F645" i="4"/>
  <c r="F646" i="4"/>
  <c r="F651" i="4"/>
  <c r="F658" i="4"/>
  <c r="F666" i="4"/>
  <c r="F674" i="4"/>
  <c r="F682" i="4"/>
  <c r="F644" i="4"/>
  <c r="F649" i="4"/>
  <c r="F659" i="4"/>
  <c r="F667" i="4"/>
  <c r="F675" i="4"/>
  <c r="F654" i="4"/>
  <c r="F660" i="4"/>
  <c r="F668" i="4"/>
  <c r="F661" i="4"/>
  <c r="F669" i="4"/>
  <c r="F630" i="4"/>
  <c r="F638" i="4"/>
  <c r="F643" i="4"/>
  <c r="F650" i="4"/>
  <c r="F653" i="4"/>
  <c r="F626" i="4"/>
  <c r="F636" i="4"/>
  <c r="F657" i="4"/>
  <c r="F665" i="4"/>
  <c r="F672" i="4"/>
  <c r="F684" i="4"/>
  <c r="F685" i="4"/>
  <c r="F693" i="4"/>
  <c r="F701" i="4"/>
  <c r="F664" i="4"/>
  <c r="F677" i="4"/>
  <c r="F686" i="4"/>
  <c r="F694" i="4"/>
  <c r="F702" i="4"/>
  <c r="F680" i="4"/>
  <c r="F683" i="4"/>
  <c r="F687" i="4"/>
  <c r="F695" i="4"/>
  <c r="F671" i="4"/>
  <c r="F688" i="4"/>
  <c r="F696" i="4"/>
  <c r="F652" i="4"/>
  <c r="F678" i="4"/>
  <c r="F689" i="4"/>
  <c r="F662" i="4"/>
  <c r="F673" i="4"/>
  <c r="F670" i="4"/>
  <c r="F676" i="4"/>
  <c r="F691" i="4"/>
  <c r="F681" i="4"/>
  <c r="F700" i="4"/>
  <c r="F704" i="4"/>
  <c r="F705" i="4"/>
  <c r="F713" i="4"/>
  <c r="F721" i="4"/>
  <c r="F729" i="4"/>
  <c r="F663" i="4"/>
  <c r="F697" i="4"/>
  <c r="F706" i="4"/>
  <c r="F714" i="4"/>
  <c r="F722" i="4"/>
  <c r="F730" i="4"/>
  <c r="F707" i="4"/>
  <c r="F715" i="4"/>
  <c r="F723" i="4"/>
  <c r="F679" i="4"/>
  <c r="F692" i="4"/>
  <c r="F699" i="4"/>
  <c r="F708" i="4"/>
  <c r="F716" i="4"/>
  <c r="F724" i="4"/>
  <c r="F709" i="4"/>
  <c r="F656" i="4"/>
  <c r="F703" i="4"/>
  <c r="F710" i="4"/>
  <c r="F718" i="4"/>
  <c r="F712" i="4"/>
  <c r="F720" i="4"/>
  <c r="U734" i="4"/>
  <c r="L734" i="4"/>
  <c r="AB733" i="4"/>
  <c r="F733" i="4"/>
  <c r="U732" i="4"/>
  <c r="N731" i="4"/>
  <c r="AA730" i="4"/>
  <c r="O730" i="4"/>
  <c r="AA729" i="4"/>
  <c r="M729" i="4"/>
  <c r="AA728" i="4"/>
  <c r="K728" i="4"/>
  <c r="T727" i="4"/>
  <c r="D727" i="4"/>
  <c r="V725" i="4"/>
  <c r="F725" i="4"/>
  <c r="Q723" i="4"/>
  <c r="S722" i="4"/>
  <c r="Z721" i="4"/>
  <c r="N719" i="4"/>
  <c r="G718" i="4"/>
  <c r="Y716" i="4"/>
  <c r="R715" i="4"/>
  <c r="K714" i="4"/>
  <c r="V711" i="4"/>
  <c r="H709" i="4"/>
  <c r="Q700" i="4"/>
  <c r="Q695" i="4"/>
  <c r="D686" i="4"/>
  <c r="O571" i="4"/>
  <c r="O572" i="4"/>
  <c r="O580" i="4"/>
  <c r="O588" i="4"/>
  <c r="O573" i="4"/>
  <c r="O581" i="4"/>
  <c r="O589" i="4"/>
  <c r="O566" i="4"/>
  <c r="O574" i="4"/>
  <c r="O567" i="4"/>
  <c r="O575" i="4"/>
  <c r="O568" i="4"/>
  <c r="O576" i="4"/>
  <c r="O584" i="4"/>
  <c r="O592" i="4"/>
  <c r="O569" i="4"/>
  <c r="O577" i="4"/>
  <c r="O585" i="4"/>
  <c r="O578" i="4"/>
  <c r="O583" i="4"/>
  <c r="O593" i="4"/>
  <c r="O601" i="4"/>
  <c r="O609" i="4"/>
  <c r="O594" i="4"/>
  <c r="O602" i="4"/>
  <c r="O579" i="4"/>
  <c r="O587" i="4"/>
  <c r="O595" i="4"/>
  <c r="O582" i="4"/>
  <c r="O596" i="4"/>
  <c r="O591" i="4"/>
  <c r="O597" i="4"/>
  <c r="O570" i="4"/>
  <c r="O606" i="4"/>
  <c r="O614" i="4"/>
  <c r="O622" i="4"/>
  <c r="O630" i="4"/>
  <c r="O615" i="4"/>
  <c r="O623" i="4"/>
  <c r="O599" i="4"/>
  <c r="O604" i="4"/>
  <c r="O608" i="4"/>
  <c r="O616" i="4"/>
  <c r="O624" i="4"/>
  <c r="O590" i="4"/>
  <c r="O607" i="4"/>
  <c r="O605" i="4"/>
  <c r="O598" i="4"/>
  <c r="O600" i="4"/>
  <c r="O603" i="4"/>
  <c r="O613" i="4"/>
  <c r="O612" i="4"/>
  <c r="O638" i="4"/>
  <c r="O646" i="4"/>
  <c r="O654" i="4"/>
  <c r="O611" i="4"/>
  <c r="O625" i="4"/>
  <c r="O629" i="4"/>
  <c r="O639" i="4"/>
  <c r="O647" i="4"/>
  <c r="O632" i="4"/>
  <c r="O640" i="4"/>
  <c r="O586" i="4"/>
  <c r="O610" i="4"/>
  <c r="O617" i="4"/>
  <c r="O618" i="4"/>
  <c r="O619" i="4"/>
  <c r="O620" i="4"/>
  <c r="O621" i="4"/>
  <c r="O628" i="4"/>
  <c r="O633" i="4"/>
  <c r="O641" i="4"/>
  <c r="O631" i="4"/>
  <c r="O634" i="4"/>
  <c r="O627" i="4"/>
  <c r="O636" i="4"/>
  <c r="O637" i="4"/>
  <c r="O649" i="4"/>
  <c r="O651" i="4"/>
  <c r="O657" i="4"/>
  <c r="O665" i="4"/>
  <c r="O673" i="4"/>
  <c r="O681" i="4"/>
  <c r="O643" i="4"/>
  <c r="O658" i="4"/>
  <c r="O666" i="4"/>
  <c r="O674" i="4"/>
  <c r="O659" i="4"/>
  <c r="O667" i="4"/>
  <c r="O675" i="4"/>
  <c r="O635" i="4"/>
  <c r="O650" i="4"/>
  <c r="O660" i="4"/>
  <c r="O668" i="4"/>
  <c r="O642" i="4"/>
  <c r="O653" i="4"/>
  <c r="O648" i="4"/>
  <c r="O655" i="4"/>
  <c r="O656" i="4"/>
  <c r="O664" i="4"/>
  <c r="O661" i="4"/>
  <c r="O671" i="4"/>
  <c r="O677" i="4"/>
  <c r="O684" i="4"/>
  <c r="O692" i="4"/>
  <c r="O700" i="4"/>
  <c r="O662" i="4"/>
  <c r="O680" i="4"/>
  <c r="O685" i="4"/>
  <c r="O693" i="4"/>
  <c r="O701" i="4"/>
  <c r="O683" i="4"/>
  <c r="O686" i="4"/>
  <c r="O694" i="4"/>
  <c r="O626" i="4"/>
  <c r="O644" i="4"/>
  <c r="O663" i="4"/>
  <c r="O670" i="4"/>
  <c r="O678" i="4"/>
  <c r="O687" i="4"/>
  <c r="O695" i="4"/>
  <c r="O682" i="4"/>
  <c r="O688" i="4"/>
  <c r="O645" i="4"/>
  <c r="O652" i="4"/>
  <c r="O672" i="4"/>
  <c r="O676" i="4"/>
  <c r="O669" i="4"/>
  <c r="O679" i="4"/>
  <c r="O690" i="4"/>
  <c r="O699" i="4"/>
  <c r="O704" i="4"/>
  <c r="O712" i="4"/>
  <c r="O720" i="4"/>
  <c r="O728" i="4"/>
  <c r="O696" i="4"/>
  <c r="O702" i="4"/>
  <c r="O705" i="4"/>
  <c r="O713" i="4"/>
  <c r="O721" i="4"/>
  <c r="O729" i="4"/>
  <c r="O689" i="4"/>
  <c r="O706" i="4"/>
  <c r="O714" i="4"/>
  <c r="O722" i="4"/>
  <c r="O698" i="4"/>
  <c r="O707" i="4"/>
  <c r="O715" i="4"/>
  <c r="O723" i="4"/>
  <c r="O703" i="4"/>
  <c r="O708" i="4"/>
  <c r="O709" i="4"/>
  <c r="O717" i="4"/>
  <c r="O691" i="4"/>
  <c r="O711" i="4"/>
  <c r="O719" i="4"/>
  <c r="U573" i="4"/>
  <c r="U566" i="4"/>
  <c r="U574" i="4"/>
  <c r="U582" i="4"/>
  <c r="U590" i="4"/>
  <c r="U567" i="4"/>
  <c r="U575" i="4"/>
  <c r="U583" i="4"/>
  <c r="U591" i="4"/>
  <c r="U568" i="4"/>
  <c r="U569" i="4"/>
  <c r="U577" i="4"/>
  <c r="U570" i="4"/>
  <c r="U578" i="4"/>
  <c r="U586" i="4"/>
  <c r="U571" i="4"/>
  <c r="U579" i="4"/>
  <c r="U587" i="4"/>
  <c r="U576" i="4"/>
  <c r="U595" i="4"/>
  <c r="U603" i="4"/>
  <c r="U588" i="4"/>
  <c r="U596" i="4"/>
  <c r="U604" i="4"/>
  <c r="U581" i="4"/>
  <c r="U597" i="4"/>
  <c r="U592" i="4"/>
  <c r="U598" i="4"/>
  <c r="U572" i="4"/>
  <c r="U585" i="4"/>
  <c r="U589" i="4"/>
  <c r="U593" i="4"/>
  <c r="U616" i="4"/>
  <c r="U624" i="4"/>
  <c r="U584" i="4"/>
  <c r="U600" i="4"/>
  <c r="U605" i="4"/>
  <c r="U607" i="4"/>
  <c r="U617" i="4"/>
  <c r="U602" i="4"/>
  <c r="U618" i="4"/>
  <c r="U610" i="4"/>
  <c r="U611" i="4"/>
  <c r="U580" i="4"/>
  <c r="U599" i="4"/>
  <c r="U606" i="4"/>
  <c r="U612" i="4"/>
  <c r="U594" i="4"/>
  <c r="U601" i="4"/>
  <c r="U608" i="4"/>
  <c r="U614" i="4"/>
  <c r="U628" i="4"/>
  <c r="U632" i="4"/>
  <c r="U640" i="4"/>
  <c r="U648" i="4"/>
  <c r="U633" i="4"/>
  <c r="U641" i="4"/>
  <c r="U649" i="4"/>
  <c r="U615" i="4"/>
  <c r="U627" i="4"/>
  <c r="U631" i="4"/>
  <c r="U634" i="4"/>
  <c r="U642" i="4"/>
  <c r="U635" i="4"/>
  <c r="U643" i="4"/>
  <c r="U626" i="4"/>
  <c r="U630" i="4"/>
  <c r="U636" i="4"/>
  <c r="U619" i="4"/>
  <c r="U620" i="4"/>
  <c r="U621" i="4"/>
  <c r="U622" i="4"/>
  <c r="U623" i="4"/>
  <c r="U625" i="4"/>
  <c r="U629" i="4"/>
  <c r="U638" i="4"/>
  <c r="U659" i="4"/>
  <c r="U667" i="4"/>
  <c r="U675" i="4"/>
  <c r="U683" i="4"/>
  <c r="U637" i="4"/>
  <c r="U639" i="4"/>
  <c r="U644" i="4"/>
  <c r="U645" i="4"/>
  <c r="U646" i="4"/>
  <c r="U647" i="4"/>
  <c r="U653" i="4"/>
  <c r="U660" i="4"/>
  <c r="U668" i="4"/>
  <c r="U676" i="4"/>
  <c r="U661" i="4"/>
  <c r="U669" i="4"/>
  <c r="U652" i="4"/>
  <c r="U662" i="4"/>
  <c r="U670" i="4"/>
  <c r="U609" i="4"/>
  <c r="U651" i="4"/>
  <c r="U655" i="4"/>
  <c r="U656" i="4"/>
  <c r="U613" i="4"/>
  <c r="U650" i="4"/>
  <c r="U654" i="4"/>
  <c r="U658" i="4"/>
  <c r="U666" i="4"/>
  <c r="U665" i="4"/>
  <c r="U686" i="4"/>
  <c r="U694" i="4"/>
  <c r="U702" i="4"/>
  <c r="U674" i="4"/>
  <c r="U687" i="4"/>
  <c r="U695" i="4"/>
  <c r="U703" i="4"/>
  <c r="U671" i="4"/>
  <c r="U679" i="4"/>
  <c r="U682" i="4"/>
  <c r="U688" i="4"/>
  <c r="U696" i="4"/>
  <c r="U689" i="4"/>
  <c r="U697" i="4"/>
  <c r="U657" i="4"/>
  <c r="U663" i="4"/>
  <c r="U673" i="4"/>
  <c r="U677" i="4"/>
  <c r="U681" i="4"/>
  <c r="U690" i="4"/>
  <c r="U664" i="4"/>
  <c r="U680" i="4"/>
  <c r="U684" i="4"/>
  <c r="U692" i="4"/>
  <c r="U691" i="4"/>
  <c r="U706" i="4"/>
  <c r="U714" i="4"/>
  <c r="U722" i="4"/>
  <c r="U730" i="4"/>
  <c r="U700" i="4"/>
  <c r="U707" i="4"/>
  <c r="U715" i="4"/>
  <c r="U723" i="4"/>
  <c r="U731" i="4"/>
  <c r="U678" i="4"/>
  <c r="U699" i="4"/>
  <c r="U708" i="4"/>
  <c r="U716" i="4"/>
  <c r="U724" i="4"/>
  <c r="U709" i="4"/>
  <c r="U717" i="4"/>
  <c r="U725" i="4"/>
  <c r="U701" i="4"/>
  <c r="U710" i="4"/>
  <c r="U685" i="4"/>
  <c r="U698" i="4"/>
  <c r="U711" i="4"/>
  <c r="U719" i="4"/>
  <c r="U705" i="4"/>
  <c r="U713" i="4"/>
  <c r="U721" i="4"/>
  <c r="M573" i="4"/>
  <c r="M566" i="4"/>
  <c r="M574" i="4"/>
  <c r="M582" i="4"/>
  <c r="M590" i="4"/>
  <c r="M567" i="4"/>
  <c r="M575" i="4"/>
  <c r="M583" i="4"/>
  <c r="M591" i="4"/>
  <c r="M568" i="4"/>
  <c r="M569" i="4"/>
  <c r="M577" i="4"/>
  <c r="M570" i="4"/>
  <c r="M578" i="4"/>
  <c r="M586" i="4"/>
  <c r="M571" i="4"/>
  <c r="M579" i="4"/>
  <c r="M587" i="4"/>
  <c r="M585" i="4"/>
  <c r="M595" i="4"/>
  <c r="M603" i="4"/>
  <c r="M596" i="4"/>
  <c r="M604" i="4"/>
  <c r="M580" i="4"/>
  <c r="M589" i="4"/>
  <c r="M597" i="4"/>
  <c r="M572" i="4"/>
  <c r="M584" i="4"/>
  <c r="M598" i="4"/>
  <c r="M576" i="4"/>
  <c r="M581" i="4"/>
  <c r="M593" i="4"/>
  <c r="M599" i="4"/>
  <c r="M608" i="4"/>
  <c r="M616" i="4"/>
  <c r="M624" i="4"/>
  <c r="M632" i="4"/>
  <c r="M592" i="4"/>
  <c r="M617" i="4"/>
  <c r="M601" i="4"/>
  <c r="M607" i="4"/>
  <c r="M618" i="4"/>
  <c r="M594" i="4"/>
  <c r="M605" i="4"/>
  <c r="M611" i="4"/>
  <c r="M588" i="4"/>
  <c r="M602" i="4"/>
  <c r="M610" i="4"/>
  <c r="M612" i="4"/>
  <c r="M600" i="4"/>
  <c r="M625" i="4"/>
  <c r="M640" i="4"/>
  <c r="M648" i="4"/>
  <c r="M619" i="4"/>
  <c r="M620" i="4"/>
  <c r="M621" i="4"/>
  <c r="M622" i="4"/>
  <c r="M623" i="4"/>
  <c r="M628" i="4"/>
  <c r="M633" i="4"/>
  <c r="M641" i="4"/>
  <c r="M649" i="4"/>
  <c r="M634" i="4"/>
  <c r="M642" i="4"/>
  <c r="M606" i="4"/>
  <c r="M627" i="4"/>
  <c r="M631" i="4"/>
  <c r="M635" i="4"/>
  <c r="M643" i="4"/>
  <c r="M636" i="4"/>
  <c r="M613" i="4"/>
  <c r="M614" i="4"/>
  <c r="M626" i="4"/>
  <c r="M609" i="4"/>
  <c r="M638" i="4"/>
  <c r="M629" i="4"/>
  <c r="M654" i="4"/>
  <c r="M659" i="4"/>
  <c r="M667" i="4"/>
  <c r="M675" i="4"/>
  <c r="M683" i="4"/>
  <c r="M615" i="4"/>
  <c r="M650" i="4"/>
  <c r="M660" i="4"/>
  <c r="M668" i="4"/>
  <c r="M676" i="4"/>
  <c r="M653" i="4"/>
  <c r="M661" i="4"/>
  <c r="M669" i="4"/>
  <c r="M662" i="4"/>
  <c r="M670" i="4"/>
  <c r="M644" i="4"/>
  <c r="M645" i="4"/>
  <c r="M646" i="4"/>
  <c r="M647" i="4"/>
  <c r="M652" i="4"/>
  <c r="M630" i="4"/>
  <c r="M656" i="4"/>
  <c r="M637" i="4"/>
  <c r="M658" i="4"/>
  <c r="M666" i="4"/>
  <c r="M673" i="4"/>
  <c r="M686" i="4"/>
  <c r="M694" i="4"/>
  <c r="M702" i="4"/>
  <c r="M663" i="4"/>
  <c r="M678" i="4"/>
  <c r="M687" i="4"/>
  <c r="M695" i="4"/>
  <c r="M703" i="4"/>
  <c r="M651" i="4"/>
  <c r="M688" i="4"/>
  <c r="M696" i="4"/>
  <c r="M657" i="4"/>
  <c r="M664" i="4"/>
  <c r="M672" i="4"/>
  <c r="M682" i="4"/>
  <c r="M689" i="4"/>
  <c r="M697" i="4"/>
  <c r="M639" i="4"/>
  <c r="M679" i="4"/>
  <c r="M690" i="4"/>
  <c r="M655" i="4"/>
  <c r="M665" i="4"/>
  <c r="M674" i="4"/>
  <c r="M681" i="4"/>
  <c r="M671" i="4"/>
  <c r="M677" i="4"/>
  <c r="M684" i="4"/>
  <c r="M692" i="4"/>
  <c r="M706" i="4"/>
  <c r="M714" i="4"/>
  <c r="M722" i="4"/>
  <c r="M730" i="4"/>
  <c r="M698" i="4"/>
  <c r="M707" i="4"/>
  <c r="M715" i="4"/>
  <c r="M723" i="4"/>
  <c r="M731" i="4"/>
  <c r="M708" i="4"/>
  <c r="M716" i="4"/>
  <c r="M724" i="4"/>
  <c r="M693" i="4"/>
  <c r="M709" i="4"/>
  <c r="M717" i="4"/>
  <c r="M725" i="4"/>
  <c r="M685" i="4"/>
  <c r="M700" i="4"/>
  <c r="M710" i="4"/>
  <c r="M711" i="4"/>
  <c r="M719" i="4"/>
  <c r="M705" i="4"/>
  <c r="M713" i="4"/>
  <c r="M721" i="4"/>
  <c r="E573" i="4"/>
  <c r="E566" i="4"/>
  <c r="E574" i="4"/>
  <c r="E582" i="4"/>
  <c r="E590" i="4"/>
  <c r="E567" i="4"/>
  <c r="E575" i="4"/>
  <c r="E583" i="4"/>
  <c r="E591" i="4"/>
  <c r="E568" i="4"/>
  <c r="E569" i="4"/>
  <c r="E577" i="4"/>
  <c r="E570" i="4"/>
  <c r="E578" i="4"/>
  <c r="E586" i="4"/>
  <c r="E571" i="4"/>
  <c r="E579" i="4"/>
  <c r="E587" i="4"/>
  <c r="E593" i="4"/>
  <c r="E595" i="4"/>
  <c r="E603" i="4"/>
  <c r="E588" i="4"/>
  <c r="E596" i="4"/>
  <c r="E604" i="4"/>
  <c r="E572" i="4"/>
  <c r="E576" i="4"/>
  <c r="E581" i="4"/>
  <c r="E597" i="4"/>
  <c r="E592" i="4"/>
  <c r="E598" i="4"/>
  <c r="E585" i="4"/>
  <c r="E599" i="4"/>
  <c r="E589" i="4"/>
  <c r="E606" i="4"/>
  <c r="E616" i="4"/>
  <c r="E624" i="4"/>
  <c r="E632" i="4"/>
  <c r="E594" i="4"/>
  <c r="E600" i="4"/>
  <c r="E608" i="4"/>
  <c r="E617" i="4"/>
  <c r="E625" i="4"/>
  <c r="E618" i="4"/>
  <c r="E580" i="4"/>
  <c r="E607" i="4"/>
  <c r="E611" i="4"/>
  <c r="E612" i="4"/>
  <c r="E605" i="4"/>
  <c r="E584" i="4"/>
  <c r="E609" i="4"/>
  <c r="E629" i="4"/>
  <c r="E640" i="4"/>
  <c r="E648" i="4"/>
  <c r="E602" i="4"/>
  <c r="E610" i="4"/>
  <c r="E633" i="4"/>
  <c r="E641" i="4"/>
  <c r="E649" i="4"/>
  <c r="E614" i="4"/>
  <c r="E628" i="4"/>
  <c r="E634" i="4"/>
  <c r="E642" i="4"/>
  <c r="E613" i="4"/>
  <c r="E635" i="4"/>
  <c r="E643" i="4"/>
  <c r="E615" i="4"/>
  <c r="E619" i="4"/>
  <c r="E620" i="4"/>
  <c r="E621" i="4"/>
  <c r="E622" i="4"/>
  <c r="E623" i="4"/>
  <c r="E627" i="4"/>
  <c r="E631" i="4"/>
  <c r="E636" i="4"/>
  <c r="E626" i="4"/>
  <c r="E630" i="4"/>
  <c r="E638" i="4"/>
  <c r="E644" i="4"/>
  <c r="E659" i="4"/>
  <c r="E667" i="4"/>
  <c r="E675" i="4"/>
  <c r="E683" i="4"/>
  <c r="E601" i="4"/>
  <c r="E654" i="4"/>
  <c r="E660" i="4"/>
  <c r="E668" i="4"/>
  <c r="E676" i="4"/>
  <c r="E661" i="4"/>
  <c r="E669" i="4"/>
  <c r="E639" i="4"/>
  <c r="E650" i="4"/>
  <c r="E653" i="4"/>
  <c r="E662" i="4"/>
  <c r="E670" i="4"/>
  <c r="E637" i="4"/>
  <c r="E652" i="4"/>
  <c r="E656" i="4"/>
  <c r="E645" i="4"/>
  <c r="E646" i="4"/>
  <c r="E647" i="4"/>
  <c r="E651" i="4"/>
  <c r="E655" i="4"/>
  <c r="E658" i="4"/>
  <c r="E666" i="4"/>
  <c r="E664" i="4"/>
  <c r="E677" i="4"/>
  <c r="E686" i="4"/>
  <c r="E694" i="4"/>
  <c r="E702" i="4"/>
  <c r="E674" i="4"/>
  <c r="E680" i="4"/>
  <c r="E687" i="4"/>
  <c r="E695" i="4"/>
  <c r="E703" i="4"/>
  <c r="E657" i="4"/>
  <c r="E665" i="4"/>
  <c r="E671" i="4"/>
  <c r="E688" i="4"/>
  <c r="E696" i="4"/>
  <c r="E678" i="4"/>
  <c r="E689" i="4"/>
  <c r="E697" i="4"/>
  <c r="E673" i="4"/>
  <c r="E682" i="4"/>
  <c r="E690" i="4"/>
  <c r="E663" i="4"/>
  <c r="E679" i="4"/>
  <c r="E681" i="4"/>
  <c r="E692" i="4"/>
  <c r="E684" i="4"/>
  <c r="E701" i="4"/>
  <c r="E706" i="4"/>
  <c r="E714" i="4"/>
  <c r="E722" i="4"/>
  <c r="E730" i="4"/>
  <c r="E693" i="4"/>
  <c r="E707" i="4"/>
  <c r="E715" i="4"/>
  <c r="E723" i="4"/>
  <c r="E731" i="4"/>
  <c r="E699" i="4"/>
  <c r="E708" i="4"/>
  <c r="E716" i="4"/>
  <c r="E724" i="4"/>
  <c r="E685" i="4"/>
  <c r="E709" i="4"/>
  <c r="E717" i="4"/>
  <c r="E725" i="4"/>
  <c r="E691" i="4"/>
  <c r="E710" i="4"/>
  <c r="E672" i="4"/>
  <c r="E698" i="4"/>
  <c r="E711" i="4"/>
  <c r="E719" i="4"/>
  <c r="E700" i="4"/>
  <c r="E704" i="4"/>
  <c r="E705" i="4"/>
  <c r="E713" i="4"/>
  <c r="E721" i="4"/>
  <c r="O733" i="4"/>
  <c r="E733" i="4"/>
  <c r="W731" i="4"/>
  <c r="L729" i="4"/>
  <c r="O727" i="4"/>
  <c r="T721" i="4"/>
  <c r="E718" i="4"/>
  <c r="W716" i="4"/>
  <c r="AB713" i="4"/>
  <c r="D700" i="4"/>
  <c r="L566" i="4"/>
  <c r="L574" i="4"/>
  <c r="L567" i="4"/>
  <c r="L575" i="4"/>
  <c r="L583" i="4"/>
  <c r="L591" i="4"/>
  <c r="L568" i="4"/>
  <c r="L576" i="4"/>
  <c r="L584" i="4"/>
  <c r="L592" i="4"/>
  <c r="L569" i="4"/>
  <c r="L570" i="4"/>
  <c r="L578" i="4"/>
  <c r="L571" i="4"/>
  <c r="L579" i="4"/>
  <c r="L587" i="4"/>
  <c r="L572" i="4"/>
  <c r="L580" i="4"/>
  <c r="L588" i="4"/>
  <c r="L596" i="4"/>
  <c r="L604" i="4"/>
  <c r="L589" i="4"/>
  <c r="L597" i="4"/>
  <c r="L605" i="4"/>
  <c r="L582" i="4"/>
  <c r="L598" i="4"/>
  <c r="L599" i="4"/>
  <c r="L586" i="4"/>
  <c r="L573" i="4"/>
  <c r="L577" i="4"/>
  <c r="L590" i="4"/>
  <c r="L594" i="4"/>
  <c r="L617" i="4"/>
  <c r="L625" i="4"/>
  <c r="L601" i="4"/>
  <c r="L607" i="4"/>
  <c r="L618" i="4"/>
  <c r="L611" i="4"/>
  <c r="L619" i="4"/>
  <c r="L585" i="4"/>
  <c r="L595" i="4"/>
  <c r="L602" i="4"/>
  <c r="L610" i="4"/>
  <c r="L612" i="4"/>
  <c r="L593" i="4"/>
  <c r="L600" i="4"/>
  <c r="L613" i="4"/>
  <c r="L606" i="4"/>
  <c r="L608" i="4"/>
  <c r="L616" i="4"/>
  <c r="L620" i="4"/>
  <c r="L621" i="4"/>
  <c r="L622" i="4"/>
  <c r="L623" i="4"/>
  <c r="L624" i="4"/>
  <c r="L628" i="4"/>
  <c r="L632" i="4"/>
  <c r="L633" i="4"/>
  <c r="L641" i="4"/>
  <c r="L649" i="4"/>
  <c r="L581" i="4"/>
  <c r="L634" i="4"/>
  <c r="L642" i="4"/>
  <c r="L650" i="4"/>
  <c r="L627" i="4"/>
  <c r="L631" i="4"/>
  <c r="L635" i="4"/>
  <c r="L643" i="4"/>
  <c r="L636" i="4"/>
  <c r="L644" i="4"/>
  <c r="L603" i="4"/>
  <c r="L614" i="4"/>
  <c r="L626" i="4"/>
  <c r="L630" i="4"/>
  <c r="L637" i="4"/>
  <c r="L609" i="4"/>
  <c r="L615" i="4"/>
  <c r="L629" i="4"/>
  <c r="L660" i="4"/>
  <c r="L668" i="4"/>
  <c r="L676" i="4"/>
  <c r="L684" i="4"/>
  <c r="L653" i="4"/>
  <c r="L661" i="4"/>
  <c r="L669" i="4"/>
  <c r="L677" i="4"/>
  <c r="L662" i="4"/>
  <c r="L670" i="4"/>
  <c r="L645" i="4"/>
  <c r="L646" i="4"/>
  <c r="L647" i="4"/>
  <c r="L652" i="4"/>
  <c r="L663" i="4"/>
  <c r="L671" i="4"/>
  <c r="L648" i="4"/>
  <c r="L656" i="4"/>
  <c r="L638" i="4"/>
  <c r="L639" i="4"/>
  <c r="L651" i="4"/>
  <c r="L655" i="4"/>
  <c r="L657" i="4"/>
  <c r="L640" i="4"/>
  <c r="L654" i="4"/>
  <c r="L659" i="4"/>
  <c r="L667" i="4"/>
  <c r="L678" i="4"/>
  <c r="L683" i="4"/>
  <c r="L687" i="4"/>
  <c r="L695" i="4"/>
  <c r="L703" i="4"/>
  <c r="L688" i="4"/>
  <c r="L696" i="4"/>
  <c r="L664" i="4"/>
  <c r="L672" i="4"/>
  <c r="L682" i="4"/>
  <c r="L689" i="4"/>
  <c r="L697" i="4"/>
  <c r="L675" i="4"/>
  <c r="L679" i="4"/>
  <c r="L690" i="4"/>
  <c r="L698" i="4"/>
  <c r="L665" i="4"/>
  <c r="L674" i="4"/>
  <c r="L681" i="4"/>
  <c r="L691" i="4"/>
  <c r="L658" i="4"/>
  <c r="L666" i="4"/>
  <c r="L680" i="4"/>
  <c r="L685" i="4"/>
  <c r="L693" i="4"/>
  <c r="L702" i="4"/>
  <c r="L707" i="4"/>
  <c r="L715" i="4"/>
  <c r="L723" i="4"/>
  <c r="L731" i="4"/>
  <c r="L708" i="4"/>
  <c r="L716" i="4"/>
  <c r="L724" i="4"/>
  <c r="L732" i="4"/>
  <c r="L709" i="4"/>
  <c r="L717" i="4"/>
  <c r="L725" i="4"/>
  <c r="L700" i="4"/>
  <c r="L710" i="4"/>
  <c r="L718" i="4"/>
  <c r="L726" i="4"/>
  <c r="L692" i="4"/>
  <c r="L694" i="4"/>
  <c r="L711" i="4"/>
  <c r="L699" i="4"/>
  <c r="L701" i="4"/>
  <c r="L704" i="4"/>
  <c r="L712" i="4"/>
  <c r="L720" i="4"/>
  <c r="L673" i="4"/>
  <c r="L686" i="4"/>
  <c r="L706" i="4"/>
  <c r="L714" i="4"/>
  <c r="L722" i="4"/>
  <c r="AB734" i="4"/>
  <c r="G732" i="4"/>
  <c r="U728" i="4"/>
  <c r="E728" i="4"/>
  <c r="W726" i="4"/>
  <c r="G726" i="4"/>
  <c r="J723" i="4"/>
  <c r="M720" i="4"/>
  <c r="F719" i="4"/>
  <c r="Q716" i="4"/>
  <c r="J715" i="4"/>
  <c r="F711" i="4"/>
  <c r="AB705" i="4"/>
  <c r="G703" i="4"/>
  <c r="M699" i="4"/>
  <c r="U693" i="4"/>
  <c r="M680" i="4"/>
  <c r="G733" i="4"/>
  <c r="T566" i="4"/>
  <c r="T574" i="4"/>
  <c r="T567" i="4"/>
  <c r="T575" i="4"/>
  <c r="T583" i="4"/>
  <c r="T591" i="4"/>
  <c r="T568" i="4"/>
  <c r="T576" i="4"/>
  <c r="T584" i="4"/>
  <c r="T592" i="4"/>
  <c r="T569" i="4"/>
  <c r="T570" i="4"/>
  <c r="T578" i="4"/>
  <c r="T571" i="4"/>
  <c r="T579" i="4"/>
  <c r="T587" i="4"/>
  <c r="T572" i="4"/>
  <c r="T580" i="4"/>
  <c r="T588" i="4"/>
  <c r="T586" i="4"/>
  <c r="T596" i="4"/>
  <c r="T604" i="4"/>
  <c r="T577" i="4"/>
  <c r="T581" i="4"/>
  <c r="T597" i="4"/>
  <c r="T605" i="4"/>
  <c r="T590" i="4"/>
  <c r="T598" i="4"/>
  <c r="T585" i="4"/>
  <c r="T599" i="4"/>
  <c r="T582" i="4"/>
  <c r="T594" i="4"/>
  <c r="T589" i="4"/>
  <c r="T600" i="4"/>
  <c r="T607" i="4"/>
  <c r="T617" i="4"/>
  <c r="T625" i="4"/>
  <c r="T602" i="4"/>
  <c r="T618" i="4"/>
  <c r="T573" i="4"/>
  <c r="T610" i="4"/>
  <c r="T611" i="4"/>
  <c r="T619" i="4"/>
  <c r="T606" i="4"/>
  <c r="T612" i="4"/>
  <c r="T603" i="4"/>
  <c r="T609" i="4"/>
  <c r="T613" i="4"/>
  <c r="T595" i="4"/>
  <c r="T601" i="4"/>
  <c r="T633" i="4"/>
  <c r="T641" i="4"/>
  <c r="T649" i="4"/>
  <c r="T615" i="4"/>
  <c r="T627" i="4"/>
  <c r="T631" i="4"/>
  <c r="T634" i="4"/>
  <c r="T642" i="4"/>
  <c r="T650" i="4"/>
  <c r="T608" i="4"/>
  <c r="T635" i="4"/>
  <c r="T643" i="4"/>
  <c r="T616" i="4"/>
  <c r="T626" i="4"/>
  <c r="T630" i="4"/>
  <c r="T636" i="4"/>
  <c r="T637" i="4"/>
  <c r="T620" i="4"/>
  <c r="T621" i="4"/>
  <c r="T622" i="4"/>
  <c r="T623" i="4"/>
  <c r="T624" i="4"/>
  <c r="T593" i="4"/>
  <c r="T614" i="4"/>
  <c r="T639" i="4"/>
  <c r="T644" i="4"/>
  <c r="T645" i="4"/>
  <c r="T646" i="4"/>
  <c r="T647" i="4"/>
  <c r="T653" i="4"/>
  <c r="T660" i="4"/>
  <c r="T668" i="4"/>
  <c r="T676" i="4"/>
  <c r="T629" i="4"/>
  <c r="T661" i="4"/>
  <c r="T669" i="4"/>
  <c r="T677" i="4"/>
  <c r="T632" i="4"/>
  <c r="T640" i="4"/>
  <c r="T648" i="4"/>
  <c r="T652" i="4"/>
  <c r="T662" i="4"/>
  <c r="T670" i="4"/>
  <c r="T663" i="4"/>
  <c r="T671" i="4"/>
  <c r="T628" i="4"/>
  <c r="T651" i="4"/>
  <c r="T655" i="4"/>
  <c r="T656" i="4"/>
  <c r="T657" i="4"/>
  <c r="T638" i="4"/>
  <c r="T659" i="4"/>
  <c r="T667" i="4"/>
  <c r="T674" i="4"/>
  <c r="T675" i="4"/>
  <c r="T687" i="4"/>
  <c r="T695" i="4"/>
  <c r="T703" i="4"/>
  <c r="T666" i="4"/>
  <c r="T679" i="4"/>
  <c r="T682" i="4"/>
  <c r="T688" i="4"/>
  <c r="T696" i="4"/>
  <c r="T689" i="4"/>
  <c r="T697" i="4"/>
  <c r="T654" i="4"/>
  <c r="T673" i="4"/>
  <c r="T681" i="4"/>
  <c r="T690" i="4"/>
  <c r="T698" i="4"/>
  <c r="T691" i="4"/>
  <c r="T664" i="4"/>
  <c r="T680" i="4"/>
  <c r="T684" i="4"/>
  <c r="T672" i="4"/>
  <c r="T678" i="4"/>
  <c r="T685" i="4"/>
  <c r="T700" i="4"/>
  <c r="T707" i="4"/>
  <c r="T715" i="4"/>
  <c r="T723" i="4"/>
  <c r="T731" i="4"/>
  <c r="T686" i="4"/>
  <c r="T699" i="4"/>
  <c r="T708" i="4"/>
  <c r="T716" i="4"/>
  <c r="T724" i="4"/>
  <c r="T732" i="4"/>
  <c r="T709" i="4"/>
  <c r="T717" i="4"/>
  <c r="T725" i="4"/>
  <c r="T701" i="4"/>
  <c r="T710" i="4"/>
  <c r="T718" i="4"/>
  <c r="T726" i="4"/>
  <c r="T665" i="4"/>
  <c r="T711" i="4"/>
  <c r="T693" i="4"/>
  <c r="T704" i="4"/>
  <c r="T712" i="4"/>
  <c r="T720" i="4"/>
  <c r="T683" i="4"/>
  <c r="T694" i="4"/>
  <c r="T706" i="4"/>
  <c r="T714" i="4"/>
  <c r="T722" i="4"/>
  <c r="AA567" i="4"/>
  <c r="AA568" i="4"/>
  <c r="AA576" i="4"/>
  <c r="AA584" i="4"/>
  <c r="AA592" i="4"/>
  <c r="AA569" i="4"/>
  <c r="AA577" i="4"/>
  <c r="AA585" i="4"/>
  <c r="AA570" i="4"/>
  <c r="AA571" i="4"/>
  <c r="AA579" i="4"/>
  <c r="AA572" i="4"/>
  <c r="AA580" i="4"/>
  <c r="AA588" i="4"/>
  <c r="AA573" i="4"/>
  <c r="AA581" i="4"/>
  <c r="AA589" i="4"/>
  <c r="AA587" i="4"/>
  <c r="AA597" i="4"/>
  <c r="AA605" i="4"/>
  <c r="AA575" i="4"/>
  <c r="AA582" i="4"/>
  <c r="AA598" i="4"/>
  <c r="AA606" i="4"/>
  <c r="AA566" i="4"/>
  <c r="AA591" i="4"/>
  <c r="AA599" i="4"/>
  <c r="AA574" i="4"/>
  <c r="AA586" i="4"/>
  <c r="AA600" i="4"/>
  <c r="AA593" i="4"/>
  <c r="AA583" i="4"/>
  <c r="AA578" i="4"/>
  <c r="AA595" i="4"/>
  <c r="AA610" i="4"/>
  <c r="AA618" i="4"/>
  <c r="AA626" i="4"/>
  <c r="AA603" i="4"/>
  <c r="AA611" i="4"/>
  <c r="AA619" i="4"/>
  <c r="AA596" i="4"/>
  <c r="AA609" i="4"/>
  <c r="AA612" i="4"/>
  <c r="AA620" i="4"/>
  <c r="AA601" i="4"/>
  <c r="AA613" i="4"/>
  <c r="AA590" i="4"/>
  <c r="AA604" i="4"/>
  <c r="AA608" i="4"/>
  <c r="AA614" i="4"/>
  <c r="AA634" i="4"/>
  <c r="AA642" i="4"/>
  <c r="AA650" i="4"/>
  <c r="AA621" i="4"/>
  <c r="AA622" i="4"/>
  <c r="AA623" i="4"/>
  <c r="AA624" i="4"/>
  <c r="AA630" i="4"/>
  <c r="AA635" i="4"/>
  <c r="AA643" i="4"/>
  <c r="AA636" i="4"/>
  <c r="AA644" i="4"/>
  <c r="AA602" i="4"/>
  <c r="AA615" i="4"/>
  <c r="AA629" i="4"/>
  <c r="AA637" i="4"/>
  <c r="AA617" i="4"/>
  <c r="AA625" i="4"/>
  <c r="AA638" i="4"/>
  <c r="AA616" i="4"/>
  <c r="AA632" i="4"/>
  <c r="AA594" i="4"/>
  <c r="AA652" i="4"/>
  <c r="AA661" i="4"/>
  <c r="AA669" i="4"/>
  <c r="AA677" i="4"/>
  <c r="AA662" i="4"/>
  <c r="AA670" i="4"/>
  <c r="AA678" i="4"/>
  <c r="AA627" i="4"/>
  <c r="AA633" i="4"/>
  <c r="AA639" i="4"/>
  <c r="AA649" i="4"/>
  <c r="AA651" i="4"/>
  <c r="AA655" i="4"/>
  <c r="AA663" i="4"/>
  <c r="AA671" i="4"/>
  <c r="AA607" i="4"/>
  <c r="AA656" i="4"/>
  <c r="AA664" i="4"/>
  <c r="AA672" i="4"/>
  <c r="AA640" i="4"/>
  <c r="AA645" i="4"/>
  <c r="AA646" i="4"/>
  <c r="AA647" i="4"/>
  <c r="AA654" i="4"/>
  <c r="AA657" i="4"/>
  <c r="AA628" i="4"/>
  <c r="AA658" i="4"/>
  <c r="AA641" i="4"/>
  <c r="AA648" i="4"/>
  <c r="AA660" i="4"/>
  <c r="AA688" i="4"/>
  <c r="AA696" i="4"/>
  <c r="AA653" i="4"/>
  <c r="AA665" i="4"/>
  <c r="AA668" i="4"/>
  <c r="AA681" i="4"/>
  <c r="AA689" i="4"/>
  <c r="AA697" i="4"/>
  <c r="AA690" i="4"/>
  <c r="AA698" i="4"/>
  <c r="AA659" i="4"/>
  <c r="AA666" i="4"/>
  <c r="AA680" i="4"/>
  <c r="AA691" i="4"/>
  <c r="AA699" i="4"/>
  <c r="AA674" i="4"/>
  <c r="AA675" i="4"/>
  <c r="AA684" i="4"/>
  <c r="AA692" i="4"/>
  <c r="AA667" i="4"/>
  <c r="AA683" i="4"/>
  <c r="AA685" i="4"/>
  <c r="AA631" i="4"/>
  <c r="AA673" i="4"/>
  <c r="AA679" i="4"/>
  <c r="AA686" i="4"/>
  <c r="AA701" i="4"/>
  <c r="AA708" i="4"/>
  <c r="AA716" i="4"/>
  <c r="AA724" i="4"/>
  <c r="AA732" i="4"/>
  <c r="AA687" i="4"/>
  <c r="AA694" i="4"/>
  <c r="AA709" i="4"/>
  <c r="AA717" i="4"/>
  <c r="AA725" i="4"/>
  <c r="AA733" i="4"/>
  <c r="AA710" i="4"/>
  <c r="AA718" i="4"/>
  <c r="AA726" i="4"/>
  <c r="AA702" i="4"/>
  <c r="AA711" i="4"/>
  <c r="AA719" i="4"/>
  <c r="AA727" i="4"/>
  <c r="AA695" i="4"/>
  <c r="AA704" i="4"/>
  <c r="AA712" i="4"/>
  <c r="AA682" i="4"/>
  <c r="AA700" i="4"/>
  <c r="AA705" i="4"/>
  <c r="AA713" i="4"/>
  <c r="AA693" i="4"/>
  <c r="AA707" i="4"/>
  <c r="AA715" i="4"/>
  <c r="AA723" i="4"/>
  <c r="S567" i="4"/>
  <c r="S568" i="4"/>
  <c r="S576" i="4"/>
  <c r="S584" i="4"/>
  <c r="S592" i="4"/>
  <c r="S569" i="4"/>
  <c r="S577" i="4"/>
  <c r="S585" i="4"/>
  <c r="S570" i="4"/>
  <c r="S571" i="4"/>
  <c r="S579" i="4"/>
  <c r="S572" i="4"/>
  <c r="S580" i="4"/>
  <c r="S588" i="4"/>
  <c r="S573" i="4"/>
  <c r="S581" i="4"/>
  <c r="S589" i="4"/>
  <c r="S597" i="4"/>
  <c r="S605" i="4"/>
  <c r="S566" i="4"/>
  <c r="S590" i="4"/>
  <c r="S598" i="4"/>
  <c r="S606" i="4"/>
  <c r="S574" i="4"/>
  <c r="S578" i="4"/>
  <c r="S583" i="4"/>
  <c r="S599" i="4"/>
  <c r="S600" i="4"/>
  <c r="S587" i="4"/>
  <c r="S593" i="4"/>
  <c r="S575" i="4"/>
  <c r="S591" i="4"/>
  <c r="S602" i="4"/>
  <c r="S618" i="4"/>
  <c r="S626" i="4"/>
  <c r="S610" i="4"/>
  <c r="S611" i="4"/>
  <c r="S619" i="4"/>
  <c r="S582" i="4"/>
  <c r="S612" i="4"/>
  <c r="S620" i="4"/>
  <c r="S603" i="4"/>
  <c r="S609" i="4"/>
  <c r="S613" i="4"/>
  <c r="S594" i="4"/>
  <c r="S614" i="4"/>
  <c r="S595" i="4"/>
  <c r="S601" i="4"/>
  <c r="S586" i="4"/>
  <c r="S596" i="4"/>
  <c r="S607" i="4"/>
  <c r="S615" i="4"/>
  <c r="S627" i="4"/>
  <c r="S631" i="4"/>
  <c r="S634" i="4"/>
  <c r="S642" i="4"/>
  <c r="S650" i="4"/>
  <c r="S608" i="4"/>
  <c r="S635" i="4"/>
  <c r="S643" i="4"/>
  <c r="S616" i="4"/>
  <c r="S630" i="4"/>
  <c r="S636" i="4"/>
  <c r="S644" i="4"/>
  <c r="S637" i="4"/>
  <c r="S621" i="4"/>
  <c r="S622" i="4"/>
  <c r="S623" i="4"/>
  <c r="S624" i="4"/>
  <c r="S629" i="4"/>
  <c r="S638" i="4"/>
  <c r="S625" i="4"/>
  <c r="S628" i="4"/>
  <c r="S632" i="4"/>
  <c r="S633" i="4"/>
  <c r="S661" i="4"/>
  <c r="S669" i="4"/>
  <c r="S677" i="4"/>
  <c r="S640" i="4"/>
  <c r="S648" i="4"/>
  <c r="S652" i="4"/>
  <c r="S662" i="4"/>
  <c r="S670" i="4"/>
  <c r="S678" i="4"/>
  <c r="S604" i="4"/>
  <c r="S663" i="4"/>
  <c r="S671" i="4"/>
  <c r="S641" i="4"/>
  <c r="S651" i="4"/>
  <c r="S655" i="4"/>
  <c r="S656" i="4"/>
  <c r="S664" i="4"/>
  <c r="S672" i="4"/>
  <c r="S617" i="4"/>
  <c r="S649" i="4"/>
  <c r="S657" i="4"/>
  <c r="S654" i="4"/>
  <c r="S658" i="4"/>
  <c r="S639" i="4"/>
  <c r="S645" i="4"/>
  <c r="S646" i="4"/>
  <c r="S647" i="4"/>
  <c r="S653" i="4"/>
  <c r="S660" i="4"/>
  <c r="S666" i="4"/>
  <c r="S679" i="4"/>
  <c r="S682" i="4"/>
  <c r="S688" i="4"/>
  <c r="S696" i="4"/>
  <c r="S676" i="4"/>
  <c r="S689" i="4"/>
  <c r="S697" i="4"/>
  <c r="S659" i="4"/>
  <c r="S667" i="4"/>
  <c r="S673" i="4"/>
  <c r="S681" i="4"/>
  <c r="S690" i="4"/>
  <c r="S698" i="4"/>
  <c r="S691" i="4"/>
  <c r="S699" i="4"/>
  <c r="S680" i="4"/>
  <c r="S684" i="4"/>
  <c r="S692" i="4"/>
  <c r="S668" i="4"/>
  <c r="S685" i="4"/>
  <c r="S665" i="4"/>
  <c r="S683" i="4"/>
  <c r="S686" i="4"/>
  <c r="S695" i="4"/>
  <c r="S703" i="4"/>
  <c r="S708" i="4"/>
  <c r="S716" i="4"/>
  <c r="S724" i="4"/>
  <c r="S732" i="4"/>
  <c r="S674" i="4"/>
  <c r="S709" i="4"/>
  <c r="S717" i="4"/>
  <c r="S725" i="4"/>
  <c r="S733" i="4"/>
  <c r="S701" i="4"/>
  <c r="S710" i="4"/>
  <c r="S718" i="4"/>
  <c r="S726" i="4"/>
  <c r="S675" i="4"/>
  <c r="S711" i="4"/>
  <c r="S719" i="4"/>
  <c r="S727" i="4"/>
  <c r="S693" i="4"/>
  <c r="S704" i="4"/>
  <c r="S712" i="4"/>
  <c r="S702" i="4"/>
  <c r="S705" i="4"/>
  <c r="S713" i="4"/>
  <c r="S687" i="4"/>
  <c r="S700" i="4"/>
  <c r="S707" i="4"/>
  <c r="S715" i="4"/>
  <c r="S723" i="4"/>
  <c r="K567" i="4"/>
  <c r="K575" i="4"/>
  <c r="K568" i="4"/>
  <c r="K576" i="4"/>
  <c r="K584" i="4"/>
  <c r="K592" i="4"/>
  <c r="K569" i="4"/>
  <c r="K577" i="4"/>
  <c r="K585" i="4"/>
  <c r="K570" i="4"/>
  <c r="K571" i="4"/>
  <c r="K579" i="4"/>
  <c r="K572" i="4"/>
  <c r="K580" i="4"/>
  <c r="K588" i="4"/>
  <c r="K573" i="4"/>
  <c r="K581" i="4"/>
  <c r="K589" i="4"/>
  <c r="K566" i="4"/>
  <c r="K587" i="4"/>
  <c r="K597" i="4"/>
  <c r="K605" i="4"/>
  <c r="K574" i="4"/>
  <c r="K582" i="4"/>
  <c r="K598" i="4"/>
  <c r="K606" i="4"/>
  <c r="K591" i="4"/>
  <c r="K599" i="4"/>
  <c r="K586" i="4"/>
  <c r="K600" i="4"/>
  <c r="K593" i="4"/>
  <c r="K583" i="4"/>
  <c r="K601" i="4"/>
  <c r="K604" i="4"/>
  <c r="K607" i="4"/>
  <c r="K618" i="4"/>
  <c r="K626" i="4"/>
  <c r="K611" i="4"/>
  <c r="K619" i="4"/>
  <c r="K590" i="4"/>
  <c r="K594" i="4"/>
  <c r="K595" i="4"/>
  <c r="K602" i="4"/>
  <c r="K610" i="4"/>
  <c r="K612" i="4"/>
  <c r="K620" i="4"/>
  <c r="K613" i="4"/>
  <c r="K596" i="4"/>
  <c r="K609" i="4"/>
  <c r="K614" i="4"/>
  <c r="K603" i="4"/>
  <c r="K578" i="4"/>
  <c r="K608" i="4"/>
  <c r="K634" i="4"/>
  <c r="K642" i="4"/>
  <c r="K650" i="4"/>
  <c r="K627" i="4"/>
  <c r="K631" i="4"/>
  <c r="K635" i="4"/>
  <c r="K643" i="4"/>
  <c r="K617" i="4"/>
  <c r="K636" i="4"/>
  <c r="K644" i="4"/>
  <c r="K630" i="4"/>
  <c r="K637" i="4"/>
  <c r="K638" i="4"/>
  <c r="K615" i="4"/>
  <c r="K632" i="4"/>
  <c r="K641" i="4"/>
  <c r="K653" i="4"/>
  <c r="K661" i="4"/>
  <c r="K669" i="4"/>
  <c r="K677" i="4"/>
  <c r="K624" i="4"/>
  <c r="K662" i="4"/>
  <c r="K670" i="4"/>
  <c r="K678" i="4"/>
  <c r="K616" i="4"/>
  <c r="K645" i="4"/>
  <c r="K646" i="4"/>
  <c r="K647" i="4"/>
  <c r="K652" i="4"/>
  <c r="K663" i="4"/>
  <c r="K671" i="4"/>
  <c r="K621" i="4"/>
  <c r="K625" i="4"/>
  <c r="K628" i="4"/>
  <c r="K648" i="4"/>
  <c r="K656" i="4"/>
  <c r="K664" i="4"/>
  <c r="K672" i="4"/>
  <c r="K639" i="4"/>
  <c r="K651" i="4"/>
  <c r="K655" i="4"/>
  <c r="K657" i="4"/>
  <c r="K622" i="4"/>
  <c r="K658" i="4"/>
  <c r="K623" i="4"/>
  <c r="K629" i="4"/>
  <c r="K660" i="4"/>
  <c r="K688" i="4"/>
  <c r="K696" i="4"/>
  <c r="K704" i="4"/>
  <c r="K659" i="4"/>
  <c r="K668" i="4"/>
  <c r="K682" i="4"/>
  <c r="K689" i="4"/>
  <c r="K697" i="4"/>
  <c r="K654" i="4"/>
  <c r="K675" i="4"/>
  <c r="K679" i="4"/>
  <c r="K690" i="4"/>
  <c r="K698" i="4"/>
  <c r="K665" i="4"/>
  <c r="K674" i="4"/>
  <c r="K676" i="4"/>
  <c r="K681" i="4"/>
  <c r="K691" i="4"/>
  <c r="K699" i="4"/>
  <c r="K692" i="4"/>
  <c r="K640" i="4"/>
  <c r="K649" i="4"/>
  <c r="K666" i="4"/>
  <c r="K680" i="4"/>
  <c r="K684" i="4"/>
  <c r="K685" i="4"/>
  <c r="K673" i="4"/>
  <c r="K686" i="4"/>
  <c r="K633" i="4"/>
  <c r="K708" i="4"/>
  <c r="K716" i="4"/>
  <c r="K724" i="4"/>
  <c r="K732" i="4"/>
  <c r="K709" i="4"/>
  <c r="K717" i="4"/>
  <c r="K725" i="4"/>
  <c r="K733" i="4"/>
  <c r="K693" i="4"/>
  <c r="K700" i="4"/>
  <c r="K703" i="4"/>
  <c r="K710" i="4"/>
  <c r="K718" i="4"/>
  <c r="K726" i="4"/>
  <c r="K694" i="4"/>
  <c r="K711" i="4"/>
  <c r="K719" i="4"/>
  <c r="K727" i="4"/>
  <c r="K701" i="4"/>
  <c r="K712" i="4"/>
  <c r="K687" i="4"/>
  <c r="K695" i="4"/>
  <c r="K705" i="4"/>
  <c r="K713" i="4"/>
  <c r="K721" i="4"/>
  <c r="K702" i="4"/>
  <c r="K707" i="4"/>
  <c r="K715" i="4"/>
  <c r="K723" i="4"/>
  <c r="AA734" i="4"/>
  <c r="R734" i="4"/>
  <c r="H734" i="4"/>
  <c r="W733" i="4"/>
  <c r="M733" i="4"/>
  <c r="F732" i="4"/>
  <c r="S731" i="4"/>
  <c r="I731" i="4"/>
  <c r="W730" i="4"/>
  <c r="J730" i="4"/>
  <c r="U729" i="4"/>
  <c r="T728" i="4"/>
  <c r="D728" i="4"/>
  <c r="M727" i="4"/>
  <c r="V726" i="4"/>
  <c r="F726" i="4"/>
  <c r="O725" i="4"/>
  <c r="X724" i="4"/>
  <c r="G724" i="4"/>
  <c r="I723" i="4"/>
  <c r="K722" i="4"/>
  <c r="K720" i="4"/>
  <c r="D719" i="4"/>
  <c r="V717" i="4"/>
  <c r="O716" i="4"/>
  <c r="H715" i="4"/>
  <c r="L713" i="4"/>
  <c r="W710" i="4"/>
  <c r="I708" i="4"/>
  <c r="T705" i="4"/>
  <c r="T702" i="4"/>
  <c r="V698" i="4"/>
  <c r="T692" i="4"/>
  <c r="AA676" i="4"/>
  <c r="Z568" i="4"/>
  <c r="Z569" i="4"/>
  <c r="Z577" i="4"/>
  <c r="Z585" i="4"/>
  <c r="Z570" i="4"/>
  <c r="Z578" i="4"/>
  <c r="Z586" i="4"/>
  <c r="Z571" i="4"/>
  <c r="Z572" i="4"/>
  <c r="Z573" i="4"/>
  <c r="Z581" i="4"/>
  <c r="Z589" i="4"/>
  <c r="Z566" i="4"/>
  <c r="Z574" i="4"/>
  <c r="Z582" i="4"/>
  <c r="Z590" i="4"/>
  <c r="Z575" i="4"/>
  <c r="Z580" i="4"/>
  <c r="Z598" i="4"/>
  <c r="Z606" i="4"/>
  <c r="Z591" i="4"/>
  <c r="Z599" i="4"/>
  <c r="Z576" i="4"/>
  <c r="Z584" i="4"/>
  <c r="Z600" i="4"/>
  <c r="Z593" i="4"/>
  <c r="Z588" i="4"/>
  <c r="Z594" i="4"/>
  <c r="Z567" i="4"/>
  <c r="Z579" i="4"/>
  <c r="Z592" i="4"/>
  <c r="Z603" i="4"/>
  <c r="Z611" i="4"/>
  <c r="Z619" i="4"/>
  <c r="Z627" i="4"/>
  <c r="Z596" i="4"/>
  <c r="Z609" i="4"/>
  <c r="Z612" i="4"/>
  <c r="Z620" i="4"/>
  <c r="Z601" i="4"/>
  <c r="Z613" i="4"/>
  <c r="Z621" i="4"/>
  <c r="Z587" i="4"/>
  <c r="Z597" i="4"/>
  <c r="Z604" i="4"/>
  <c r="Z608" i="4"/>
  <c r="Z614" i="4"/>
  <c r="Z615" i="4"/>
  <c r="Z602" i="4"/>
  <c r="Z607" i="4"/>
  <c r="Z595" i="4"/>
  <c r="Z610" i="4"/>
  <c r="Z622" i="4"/>
  <c r="Z623" i="4"/>
  <c r="Z624" i="4"/>
  <c r="Z630" i="4"/>
  <c r="Z635" i="4"/>
  <c r="Z643" i="4"/>
  <c r="Z651" i="4"/>
  <c r="Z626" i="4"/>
  <c r="Z636" i="4"/>
  <c r="Z644" i="4"/>
  <c r="Z583" i="4"/>
  <c r="Z605" i="4"/>
  <c r="Z629" i="4"/>
  <c r="Z637" i="4"/>
  <c r="Z645" i="4"/>
  <c r="Z617" i="4"/>
  <c r="Z618" i="4"/>
  <c r="Z625" i="4"/>
  <c r="Z638" i="4"/>
  <c r="Z616" i="4"/>
  <c r="Z628" i="4"/>
  <c r="Z639" i="4"/>
  <c r="Z631" i="4"/>
  <c r="Z633" i="4"/>
  <c r="Z634" i="4"/>
  <c r="Z662" i="4"/>
  <c r="Z670" i="4"/>
  <c r="Z678" i="4"/>
  <c r="Z649" i="4"/>
  <c r="Z655" i="4"/>
  <c r="Z663" i="4"/>
  <c r="Z671" i="4"/>
  <c r="Z679" i="4"/>
  <c r="Z656" i="4"/>
  <c r="Z664" i="4"/>
  <c r="Z672" i="4"/>
  <c r="Z632" i="4"/>
  <c r="Z640" i="4"/>
  <c r="Z642" i="4"/>
  <c r="Z646" i="4"/>
  <c r="Z647" i="4"/>
  <c r="Z654" i="4"/>
  <c r="Z657" i="4"/>
  <c r="Z665" i="4"/>
  <c r="Z673" i="4"/>
  <c r="Z650" i="4"/>
  <c r="Z658" i="4"/>
  <c r="Z653" i="4"/>
  <c r="Z659" i="4"/>
  <c r="Z652" i="4"/>
  <c r="Z661" i="4"/>
  <c r="Z668" i="4"/>
  <c r="Z681" i="4"/>
  <c r="Z689" i="4"/>
  <c r="Z697" i="4"/>
  <c r="Z677" i="4"/>
  <c r="Z690" i="4"/>
  <c r="Z698" i="4"/>
  <c r="Z666" i="4"/>
  <c r="Z680" i="4"/>
  <c r="Z691" i="4"/>
  <c r="Z699" i="4"/>
  <c r="Z674" i="4"/>
  <c r="Z675" i="4"/>
  <c r="Z684" i="4"/>
  <c r="Z692" i="4"/>
  <c r="Z648" i="4"/>
  <c r="Z667" i="4"/>
  <c r="Z683" i="4"/>
  <c r="Z685" i="4"/>
  <c r="Z693" i="4"/>
  <c r="Z669" i="4"/>
  <c r="Z660" i="4"/>
  <c r="Z676" i="4"/>
  <c r="Z682" i="4"/>
  <c r="Z687" i="4"/>
  <c r="Z694" i="4"/>
  <c r="Z696" i="4"/>
  <c r="Z709" i="4"/>
  <c r="Z717" i="4"/>
  <c r="Z725" i="4"/>
  <c r="Z733" i="4"/>
  <c r="Z641" i="4"/>
  <c r="Z710" i="4"/>
  <c r="Z718" i="4"/>
  <c r="Z726" i="4"/>
  <c r="Z686" i="4"/>
  <c r="Z702" i="4"/>
  <c r="Z711" i="4"/>
  <c r="Z719" i="4"/>
  <c r="Z727" i="4"/>
  <c r="Z695" i="4"/>
  <c r="Z704" i="4"/>
  <c r="Z712" i="4"/>
  <c r="Z720" i="4"/>
  <c r="Z728" i="4"/>
  <c r="Z700" i="4"/>
  <c r="Z705" i="4"/>
  <c r="Z713" i="4"/>
  <c r="Z703" i="4"/>
  <c r="Z706" i="4"/>
  <c r="Z714" i="4"/>
  <c r="Z688" i="4"/>
  <c r="Z701" i="4"/>
  <c r="Z708" i="4"/>
  <c r="Z716" i="4"/>
  <c r="R568" i="4"/>
  <c r="R569" i="4"/>
  <c r="R577" i="4"/>
  <c r="R585" i="4"/>
  <c r="R570" i="4"/>
  <c r="R578" i="4"/>
  <c r="R586" i="4"/>
  <c r="R571" i="4"/>
  <c r="R572" i="4"/>
  <c r="R580" i="4"/>
  <c r="R573" i="4"/>
  <c r="R581" i="4"/>
  <c r="R589" i="4"/>
  <c r="R566" i="4"/>
  <c r="R574" i="4"/>
  <c r="R582" i="4"/>
  <c r="R590" i="4"/>
  <c r="R588" i="4"/>
  <c r="R598" i="4"/>
  <c r="R606" i="4"/>
  <c r="R583" i="4"/>
  <c r="R599" i="4"/>
  <c r="R592" i="4"/>
  <c r="R600" i="4"/>
  <c r="R579" i="4"/>
  <c r="R587" i="4"/>
  <c r="R593" i="4"/>
  <c r="R601" i="4"/>
  <c r="R567" i="4"/>
  <c r="R594" i="4"/>
  <c r="R575" i="4"/>
  <c r="R584" i="4"/>
  <c r="R597" i="4"/>
  <c r="R605" i="4"/>
  <c r="R610" i="4"/>
  <c r="R611" i="4"/>
  <c r="R619" i="4"/>
  <c r="R627" i="4"/>
  <c r="R612" i="4"/>
  <c r="R620" i="4"/>
  <c r="R603" i="4"/>
  <c r="R609" i="4"/>
  <c r="R613" i="4"/>
  <c r="R621" i="4"/>
  <c r="R614" i="4"/>
  <c r="R576" i="4"/>
  <c r="R595" i="4"/>
  <c r="R608" i="4"/>
  <c r="R615" i="4"/>
  <c r="R604" i="4"/>
  <c r="R602" i="4"/>
  <c r="R635" i="4"/>
  <c r="R643" i="4"/>
  <c r="R651" i="4"/>
  <c r="R596" i="4"/>
  <c r="R616" i="4"/>
  <c r="R630" i="4"/>
  <c r="R636" i="4"/>
  <c r="R644" i="4"/>
  <c r="R626" i="4"/>
  <c r="R637" i="4"/>
  <c r="R645" i="4"/>
  <c r="R622" i="4"/>
  <c r="R623" i="4"/>
  <c r="R624" i="4"/>
  <c r="R629" i="4"/>
  <c r="R638" i="4"/>
  <c r="R625" i="4"/>
  <c r="R639" i="4"/>
  <c r="R591" i="4"/>
  <c r="R628" i="4"/>
  <c r="R607" i="4"/>
  <c r="R617" i="4"/>
  <c r="R618" i="4"/>
  <c r="R633" i="4"/>
  <c r="R640" i="4"/>
  <c r="R648" i="4"/>
  <c r="R652" i="4"/>
  <c r="R662" i="4"/>
  <c r="R670" i="4"/>
  <c r="R678" i="4"/>
  <c r="R632" i="4"/>
  <c r="R663" i="4"/>
  <c r="R671" i="4"/>
  <c r="R679" i="4"/>
  <c r="R641" i="4"/>
  <c r="R655" i="4"/>
  <c r="R656" i="4"/>
  <c r="R664" i="4"/>
  <c r="R672" i="4"/>
  <c r="R649" i="4"/>
  <c r="R657" i="4"/>
  <c r="R665" i="4"/>
  <c r="R673" i="4"/>
  <c r="R631" i="4"/>
  <c r="R654" i="4"/>
  <c r="R658" i="4"/>
  <c r="R659" i="4"/>
  <c r="R642" i="4"/>
  <c r="R661" i="4"/>
  <c r="R634" i="4"/>
  <c r="R650" i="4"/>
  <c r="R653" i="4"/>
  <c r="R676" i="4"/>
  <c r="R689" i="4"/>
  <c r="R697" i="4"/>
  <c r="R647" i="4"/>
  <c r="R667" i="4"/>
  <c r="R669" i="4"/>
  <c r="R681" i="4"/>
  <c r="R690" i="4"/>
  <c r="R698" i="4"/>
  <c r="R691" i="4"/>
  <c r="R699" i="4"/>
  <c r="R677" i="4"/>
  <c r="R680" i="4"/>
  <c r="R684" i="4"/>
  <c r="R692" i="4"/>
  <c r="R700" i="4"/>
  <c r="R668" i="4"/>
  <c r="R685" i="4"/>
  <c r="R693" i="4"/>
  <c r="R660" i="4"/>
  <c r="R683" i="4"/>
  <c r="R674" i="4"/>
  <c r="R675" i="4"/>
  <c r="R687" i="4"/>
  <c r="R686" i="4"/>
  <c r="R709" i="4"/>
  <c r="R717" i="4"/>
  <c r="R725" i="4"/>
  <c r="R733" i="4"/>
  <c r="R701" i="4"/>
  <c r="R710" i="4"/>
  <c r="R718" i="4"/>
  <c r="R726" i="4"/>
  <c r="R646" i="4"/>
  <c r="R711" i="4"/>
  <c r="R719" i="4"/>
  <c r="R727" i="4"/>
  <c r="R704" i="4"/>
  <c r="R712" i="4"/>
  <c r="R720" i="4"/>
  <c r="R728" i="4"/>
  <c r="R682" i="4"/>
  <c r="R696" i="4"/>
  <c r="R702" i="4"/>
  <c r="R705" i="4"/>
  <c r="R713" i="4"/>
  <c r="R666" i="4"/>
  <c r="R688" i="4"/>
  <c r="R694" i="4"/>
  <c r="R706" i="4"/>
  <c r="R714" i="4"/>
  <c r="R695" i="4"/>
  <c r="R703" i="4"/>
  <c r="R708" i="4"/>
  <c r="R716" i="4"/>
  <c r="J568" i="4"/>
  <c r="J569" i="4"/>
  <c r="J577" i="4"/>
  <c r="J585" i="4"/>
  <c r="J570" i="4"/>
  <c r="J578" i="4"/>
  <c r="J586" i="4"/>
  <c r="J571" i="4"/>
  <c r="J572" i="4"/>
  <c r="J580" i="4"/>
  <c r="J573" i="4"/>
  <c r="J581" i="4"/>
  <c r="J589" i="4"/>
  <c r="J566" i="4"/>
  <c r="J574" i="4"/>
  <c r="J582" i="4"/>
  <c r="J590" i="4"/>
  <c r="J579" i="4"/>
  <c r="J598" i="4"/>
  <c r="J606" i="4"/>
  <c r="J591" i="4"/>
  <c r="J599" i="4"/>
  <c r="J584" i="4"/>
  <c r="J600" i="4"/>
  <c r="J567" i="4"/>
  <c r="J593" i="4"/>
  <c r="J601" i="4"/>
  <c r="J575" i="4"/>
  <c r="J576" i="4"/>
  <c r="J588" i="4"/>
  <c r="J594" i="4"/>
  <c r="J592" i="4"/>
  <c r="J611" i="4"/>
  <c r="J619" i="4"/>
  <c r="J627" i="4"/>
  <c r="J587" i="4"/>
  <c r="J595" i="4"/>
  <c r="J602" i="4"/>
  <c r="J610" i="4"/>
  <c r="J612" i="4"/>
  <c r="J620" i="4"/>
  <c r="J605" i="4"/>
  <c r="J613" i="4"/>
  <c r="J621" i="4"/>
  <c r="J596" i="4"/>
  <c r="J609" i="4"/>
  <c r="J614" i="4"/>
  <c r="J583" i="4"/>
  <c r="J603" i="4"/>
  <c r="J615" i="4"/>
  <c r="J597" i="4"/>
  <c r="J608" i="4"/>
  <c r="J604" i="4"/>
  <c r="J607" i="4"/>
  <c r="J631" i="4"/>
  <c r="J635" i="4"/>
  <c r="J643" i="4"/>
  <c r="J651" i="4"/>
  <c r="J617" i="4"/>
  <c r="J618" i="4"/>
  <c r="J636" i="4"/>
  <c r="J644" i="4"/>
  <c r="J630" i="4"/>
  <c r="J637" i="4"/>
  <c r="J645" i="4"/>
  <c r="J626" i="4"/>
  <c r="J638" i="4"/>
  <c r="J629" i="4"/>
  <c r="J639" i="4"/>
  <c r="J616" i="4"/>
  <c r="J622" i="4"/>
  <c r="J623" i="4"/>
  <c r="J624" i="4"/>
  <c r="J625" i="4"/>
  <c r="J628" i="4"/>
  <c r="J632" i="4"/>
  <c r="J633" i="4"/>
  <c r="J650" i="4"/>
  <c r="J662" i="4"/>
  <c r="J670" i="4"/>
  <c r="J678" i="4"/>
  <c r="J646" i="4"/>
  <c r="J647" i="4"/>
  <c r="J652" i="4"/>
  <c r="J663" i="4"/>
  <c r="J671" i="4"/>
  <c r="J679" i="4"/>
  <c r="J648" i="4"/>
  <c r="J656" i="4"/>
  <c r="J664" i="4"/>
  <c r="J672" i="4"/>
  <c r="J642" i="4"/>
  <c r="J655" i="4"/>
  <c r="J657" i="4"/>
  <c r="J665" i="4"/>
  <c r="J673" i="4"/>
  <c r="J634" i="4"/>
  <c r="J658" i="4"/>
  <c r="J640" i="4"/>
  <c r="J649" i="4"/>
  <c r="J654" i="4"/>
  <c r="J659" i="4"/>
  <c r="J641" i="4"/>
  <c r="J653" i="4"/>
  <c r="J661" i="4"/>
  <c r="J668" i="4"/>
  <c r="J682" i="4"/>
  <c r="J689" i="4"/>
  <c r="J697" i="4"/>
  <c r="J675" i="4"/>
  <c r="J690" i="4"/>
  <c r="J698" i="4"/>
  <c r="J674" i="4"/>
  <c r="J676" i="4"/>
  <c r="J681" i="4"/>
  <c r="J691" i="4"/>
  <c r="J699" i="4"/>
  <c r="J692" i="4"/>
  <c r="J700" i="4"/>
  <c r="J660" i="4"/>
  <c r="J666" i="4"/>
  <c r="J680" i="4"/>
  <c r="J684" i="4"/>
  <c r="J685" i="4"/>
  <c r="J693" i="4"/>
  <c r="J669" i="4"/>
  <c r="J677" i="4"/>
  <c r="J686" i="4"/>
  <c r="J667" i="4"/>
  <c r="J683" i="4"/>
  <c r="J687" i="4"/>
  <c r="J696" i="4"/>
  <c r="J709" i="4"/>
  <c r="J717" i="4"/>
  <c r="J725" i="4"/>
  <c r="J733" i="4"/>
  <c r="J703" i="4"/>
  <c r="J710" i="4"/>
  <c r="J718" i="4"/>
  <c r="J726" i="4"/>
  <c r="J694" i="4"/>
  <c r="J711" i="4"/>
  <c r="J719" i="4"/>
  <c r="J727" i="4"/>
  <c r="J688" i="4"/>
  <c r="J701" i="4"/>
  <c r="J712" i="4"/>
  <c r="J720" i="4"/>
  <c r="J728" i="4"/>
  <c r="J695" i="4"/>
  <c r="J704" i="4"/>
  <c r="J705" i="4"/>
  <c r="J713" i="4"/>
  <c r="J706" i="4"/>
  <c r="J714" i="4"/>
  <c r="J708" i="4"/>
  <c r="J716" i="4"/>
  <c r="J724" i="4"/>
  <c r="Z734" i="4"/>
  <c r="V733" i="4"/>
  <c r="L733" i="4"/>
  <c r="O732" i="4"/>
  <c r="E732" i="4"/>
  <c r="R731" i="4"/>
  <c r="T730" i="4"/>
  <c r="I730" i="4"/>
  <c r="T729" i="4"/>
  <c r="S728" i="4"/>
  <c r="AB727" i="4"/>
  <c r="L727" i="4"/>
  <c r="U726" i="4"/>
  <c r="E726" i="4"/>
  <c r="N725" i="4"/>
  <c r="W724" i="4"/>
  <c r="Z723" i="4"/>
  <c r="J722" i="4"/>
  <c r="L721" i="4"/>
  <c r="E720" i="4"/>
  <c r="W718" i="4"/>
  <c r="P717" i="4"/>
  <c r="I716" i="4"/>
  <c r="AA714" i="4"/>
  <c r="D713" i="4"/>
  <c r="O710" i="4"/>
  <c r="Z707" i="4"/>
  <c r="L705" i="4"/>
  <c r="J702" i="4"/>
  <c r="F698" i="4"/>
  <c r="M691" i="4"/>
  <c r="U672" i="4"/>
  <c r="G571" i="4"/>
  <c r="G572" i="4"/>
  <c r="G580" i="4"/>
  <c r="G588" i="4"/>
  <c r="G573" i="4"/>
  <c r="G581" i="4"/>
  <c r="G589" i="4"/>
  <c r="G566" i="4"/>
  <c r="G574" i="4"/>
  <c r="G567" i="4"/>
  <c r="G575" i="4"/>
  <c r="G568" i="4"/>
  <c r="G576" i="4"/>
  <c r="G584" i="4"/>
  <c r="G592" i="4"/>
  <c r="G569" i="4"/>
  <c r="G577" i="4"/>
  <c r="G585" i="4"/>
  <c r="G593" i="4"/>
  <c r="G591" i="4"/>
  <c r="G601" i="4"/>
  <c r="G609" i="4"/>
  <c r="G586" i="4"/>
  <c r="G594" i="4"/>
  <c r="G602" i="4"/>
  <c r="G595" i="4"/>
  <c r="G590" i="4"/>
  <c r="G596" i="4"/>
  <c r="G570" i="4"/>
  <c r="G583" i="4"/>
  <c r="G597" i="4"/>
  <c r="G587" i="4"/>
  <c r="G614" i="4"/>
  <c r="G622" i="4"/>
  <c r="G630" i="4"/>
  <c r="G579" i="4"/>
  <c r="G582" i="4"/>
  <c r="G603" i="4"/>
  <c r="G615" i="4"/>
  <c r="G623" i="4"/>
  <c r="G606" i="4"/>
  <c r="G616" i="4"/>
  <c r="G624" i="4"/>
  <c r="G600" i="4"/>
  <c r="G608" i="4"/>
  <c r="G617" i="4"/>
  <c r="G598" i="4"/>
  <c r="G604" i="4"/>
  <c r="G607" i="4"/>
  <c r="G605" i="4"/>
  <c r="G613" i="4"/>
  <c r="G578" i="4"/>
  <c r="G626" i="4"/>
  <c r="G638" i="4"/>
  <c r="G646" i="4"/>
  <c r="G654" i="4"/>
  <c r="G639" i="4"/>
  <c r="G647" i="4"/>
  <c r="G610" i="4"/>
  <c r="G629" i="4"/>
  <c r="G640" i="4"/>
  <c r="G625" i="4"/>
  <c r="G632" i="4"/>
  <c r="G633" i="4"/>
  <c r="G641" i="4"/>
  <c r="G599" i="4"/>
  <c r="G628" i="4"/>
  <c r="G634" i="4"/>
  <c r="G612" i="4"/>
  <c r="G618" i="4"/>
  <c r="G619" i="4"/>
  <c r="G620" i="4"/>
  <c r="G621" i="4"/>
  <c r="G627" i="4"/>
  <c r="G636" i="4"/>
  <c r="G642" i="4"/>
  <c r="G655" i="4"/>
  <c r="G657" i="4"/>
  <c r="G665" i="4"/>
  <c r="G673" i="4"/>
  <c r="G681" i="4"/>
  <c r="G631" i="4"/>
  <c r="G635" i="4"/>
  <c r="G645" i="4"/>
  <c r="G651" i="4"/>
  <c r="G658" i="4"/>
  <c r="G666" i="4"/>
  <c r="G674" i="4"/>
  <c r="G644" i="4"/>
  <c r="G649" i="4"/>
  <c r="G659" i="4"/>
  <c r="G667" i="4"/>
  <c r="G675" i="4"/>
  <c r="G660" i="4"/>
  <c r="G668" i="4"/>
  <c r="G661" i="4"/>
  <c r="G611" i="4"/>
  <c r="G643" i="4"/>
  <c r="G650" i="4"/>
  <c r="G653" i="4"/>
  <c r="G648" i="4"/>
  <c r="G652" i="4"/>
  <c r="G656" i="4"/>
  <c r="G664" i="4"/>
  <c r="G663" i="4"/>
  <c r="G679" i="4"/>
  <c r="G692" i="4"/>
  <c r="G700" i="4"/>
  <c r="G672" i="4"/>
  <c r="G684" i="4"/>
  <c r="G685" i="4"/>
  <c r="G693" i="4"/>
  <c r="G701" i="4"/>
  <c r="G637" i="4"/>
  <c r="G669" i="4"/>
  <c r="G677" i="4"/>
  <c r="G686" i="4"/>
  <c r="G694" i="4"/>
  <c r="G680" i="4"/>
  <c r="G683" i="4"/>
  <c r="G687" i="4"/>
  <c r="G695" i="4"/>
  <c r="G671" i="4"/>
  <c r="G688" i="4"/>
  <c r="G678" i="4"/>
  <c r="G682" i="4"/>
  <c r="G662" i="4"/>
  <c r="G690" i="4"/>
  <c r="G689" i="4"/>
  <c r="G712" i="4"/>
  <c r="G720" i="4"/>
  <c r="G728" i="4"/>
  <c r="G704" i="4"/>
  <c r="G705" i="4"/>
  <c r="G713" i="4"/>
  <c r="G721" i="4"/>
  <c r="G729" i="4"/>
  <c r="G670" i="4"/>
  <c r="G697" i="4"/>
  <c r="G706" i="4"/>
  <c r="G714" i="4"/>
  <c r="G722" i="4"/>
  <c r="G702" i="4"/>
  <c r="G707" i="4"/>
  <c r="G715" i="4"/>
  <c r="G723" i="4"/>
  <c r="G676" i="4"/>
  <c r="G699" i="4"/>
  <c r="G708" i="4"/>
  <c r="G691" i="4"/>
  <c r="G696" i="4"/>
  <c r="G709" i="4"/>
  <c r="G717" i="4"/>
  <c r="G698" i="4"/>
  <c r="G711" i="4"/>
  <c r="G719" i="4"/>
  <c r="Y569" i="4"/>
  <c r="Y570" i="4"/>
  <c r="Y578" i="4"/>
  <c r="Y586" i="4"/>
  <c r="Y571" i="4"/>
  <c r="Y579" i="4"/>
  <c r="Y587" i="4"/>
  <c r="Y572" i="4"/>
  <c r="Y573" i="4"/>
  <c r="Y566" i="4"/>
  <c r="Y574" i="4"/>
  <c r="Y582" i="4"/>
  <c r="Y590" i="4"/>
  <c r="Y567" i="4"/>
  <c r="Y575" i="4"/>
  <c r="Y583" i="4"/>
  <c r="Y591" i="4"/>
  <c r="Y568" i="4"/>
  <c r="Y589" i="4"/>
  <c r="Y599" i="4"/>
  <c r="Y607" i="4"/>
  <c r="Y576" i="4"/>
  <c r="Y584" i="4"/>
  <c r="Y600" i="4"/>
  <c r="Y593" i="4"/>
  <c r="Y577" i="4"/>
  <c r="Y588" i="4"/>
  <c r="Y594" i="4"/>
  <c r="Y581" i="4"/>
  <c r="Y595" i="4"/>
  <c r="Y585" i="4"/>
  <c r="Y596" i="4"/>
  <c r="Y606" i="4"/>
  <c r="Y609" i="4"/>
  <c r="Y612" i="4"/>
  <c r="Y620" i="4"/>
  <c r="Y628" i="4"/>
  <c r="Y601" i="4"/>
  <c r="Y613" i="4"/>
  <c r="Y621" i="4"/>
  <c r="Y592" i="4"/>
  <c r="Y597" i="4"/>
  <c r="Y604" i="4"/>
  <c r="Y608" i="4"/>
  <c r="Y614" i="4"/>
  <c r="Y622" i="4"/>
  <c r="Y615" i="4"/>
  <c r="Y598" i="4"/>
  <c r="Y602" i="4"/>
  <c r="Y616" i="4"/>
  <c r="Y580" i="4"/>
  <c r="Y605" i="4"/>
  <c r="Y603" i="4"/>
  <c r="Y611" i="4"/>
  <c r="Y626" i="4"/>
  <c r="Y636" i="4"/>
  <c r="Y644" i="4"/>
  <c r="Y652" i="4"/>
  <c r="Y629" i="4"/>
  <c r="Y637" i="4"/>
  <c r="Y645" i="4"/>
  <c r="Y617" i="4"/>
  <c r="Y618" i="4"/>
  <c r="Y619" i="4"/>
  <c r="Y625" i="4"/>
  <c r="Y638" i="4"/>
  <c r="Y646" i="4"/>
  <c r="Y639" i="4"/>
  <c r="Y632" i="4"/>
  <c r="Y640" i="4"/>
  <c r="Y610" i="4"/>
  <c r="Y627" i="4"/>
  <c r="Y634" i="4"/>
  <c r="Y623" i="4"/>
  <c r="Y630" i="4"/>
  <c r="Y649" i="4"/>
  <c r="Y655" i="4"/>
  <c r="Y663" i="4"/>
  <c r="Y671" i="4"/>
  <c r="Y679" i="4"/>
  <c r="Y633" i="4"/>
  <c r="Y651" i="4"/>
  <c r="Y656" i="4"/>
  <c r="Y664" i="4"/>
  <c r="Y672" i="4"/>
  <c r="Y624" i="4"/>
  <c r="Y642" i="4"/>
  <c r="Y647" i="4"/>
  <c r="Y654" i="4"/>
  <c r="Y657" i="4"/>
  <c r="Y665" i="4"/>
  <c r="Y673" i="4"/>
  <c r="Y650" i="4"/>
  <c r="Y658" i="4"/>
  <c r="Y666" i="4"/>
  <c r="Y653" i="4"/>
  <c r="Y659" i="4"/>
  <c r="Y631" i="4"/>
  <c r="Y641" i="4"/>
  <c r="Y648" i="4"/>
  <c r="Y660" i="4"/>
  <c r="Y643" i="4"/>
  <c r="Y662" i="4"/>
  <c r="Y677" i="4"/>
  <c r="Y690" i="4"/>
  <c r="Y698" i="4"/>
  <c r="Y635" i="4"/>
  <c r="Y670" i="4"/>
  <c r="Y680" i="4"/>
  <c r="Y691" i="4"/>
  <c r="Y699" i="4"/>
  <c r="Y674" i="4"/>
  <c r="Y675" i="4"/>
  <c r="Y684" i="4"/>
  <c r="Y692" i="4"/>
  <c r="Y667" i="4"/>
  <c r="Y678" i="4"/>
  <c r="Y683" i="4"/>
  <c r="Y685" i="4"/>
  <c r="Y693" i="4"/>
  <c r="Y661" i="4"/>
  <c r="Y669" i="4"/>
  <c r="Y686" i="4"/>
  <c r="Y694" i="4"/>
  <c r="Y676" i="4"/>
  <c r="Y682" i="4"/>
  <c r="Y688" i="4"/>
  <c r="Y668" i="4"/>
  <c r="Y687" i="4"/>
  <c r="Y710" i="4"/>
  <c r="Y718" i="4"/>
  <c r="Y726" i="4"/>
  <c r="Y734" i="4"/>
  <c r="Y702" i="4"/>
  <c r="Y711" i="4"/>
  <c r="Y719" i="4"/>
  <c r="Y727" i="4"/>
  <c r="Y681" i="4"/>
  <c r="Y695" i="4"/>
  <c r="Y704" i="4"/>
  <c r="Y712" i="4"/>
  <c r="Y720" i="4"/>
  <c r="Y728" i="4"/>
  <c r="Y700" i="4"/>
  <c r="Y705" i="4"/>
  <c r="Y713" i="4"/>
  <c r="Y721" i="4"/>
  <c r="Y729" i="4"/>
  <c r="Y697" i="4"/>
  <c r="Y703" i="4"/>
  <c r="Y706" i="4"/>
  <c r="Y689" i="4"/>
  <c r="Y707" i="4"/>
  <c r="Y715" i="4"/>
  <c r="Y696" i="4"/>
  <c r="Y709" i="4"/>
  <c r="Y717" i="4"/>
  <c r="Q569" i="4"/>
  <c r="Q570" i="4"/>
  <c r="Q578" i="4"/>
  <c r="Q586" i="4"/>
  <c r="Q571" i="4"/>
  <c r="Q579" i="4"/>
  <c r="Q587" i="4"/>
  <c r="Q572" i="4"/>
  <c r="Q573" i="4"/>
  <c r="Q566" i="4"/>
  <c r="Q574" i="4"/>
  <c r="Q582" i="4"/>
  <c r="Q590" i="4"/>
  <c r="Q567" i="4"/>
  <c r="Q575" i="4"/>
  <c r="Q583" i="4"/>
  <c r="Q591" i="4"/>
  <c r="Q577" i="4"/>
  <c r="Q581" i="4"/>
  <c r="Q599" i="4"/>
  <c r="Q607" i="4"/>
  <c r="Q592" i="4"/>
  <c r="Q600" i="4"/>
  <c r="Q585" i="4"/>
  <c r="Q593" i="4"/>
  <c r="Q594" i="4"/>
  <c r="Q580" i="4"/>
  <c r="Q589" i="4"/>
  <c r="Q595" i="4"/>
  <c r="Q576" i="4"/>
  <c r="Q568" i="4"/>
  <c r="Q584" i="4"/>
  <c r="Q612" i="4"/>
  <c r="Q620" i="4"/>
  <c r="Q628" i="4"/>
  <c r="Q598" i="4"/>
  <c r="Q603" i="4"/>
  <c r="Q609" i="4"/>
  <c r="Q613" i="4"/>
  <c r="Q621" i="4"/>
  <c r="Q606" i="4"/>
  <c r="Q614" i="4"/>
  <c r="Q622" i="4"/>
  <c r="Q608" i="4"/>
  <c r="Q615" i="4"/>
  <c r="Q601" i="4"/>
  <c r="Q604" i="4"/>
  <c r="Q616" i="4"/>
  <c r="Q588" i="4"/>
  <c r="Q596" i="4"/>
  <c r="Q597" i="4"/>
  <c r="Q605" i="4"/>
  <c r="Q610" i="4"/>
  <c r="Q611" i="4"/>
  <c r="Q630" i="4"/>
  <c r="Q636" i="4"/>
  <c r="Q644" i="4"/>
  <c r="Q652" i="4"/>
  <c r="Q626" i="4"/>
  <c r="Q637" i="4"/>
  <c r="Q645" i="4"/>
  <c r="Q602" i="4"/>
  <c r="Q623" i="4"/>
  <c r="Q624" i="4"/>
  <c r="Q629" i="4"/>
  <c r="Q638" i="4"/>
  <c r="Q646" i="4"/>
  <c r="Q625" i="4"/>
  <c r="Q639" i="4"/>
  <c r="Q632" i="4"/>
  <c r="Q640" i="4"/>
  <c r="Q617" i="4"/>
  <c r="Q618" i="4"/>
  <c r="Q619" i="4"/>
  <c r="Q631" i="4"/>
  <c r="Q634" i="4"/>
  <c r="Q663" i="4"/>
  <c r="Q671" i="4"/>
  <c r="Q679" i="4"/>
  <c r="Q627" i="4"/>
  <c r="Q641" i="4"/>
  <c r="Q655" i="4"/>
  <c r="Q656" i="4"/>
  <c r="Q664" i="4"/>
  <c r="Q672" i="4"/>
  <c r="Q649" i="4"/>
  <c r="Q651" i="4"/>
  <c r="Q657" i="4"/>
  <c r="Q665" i="4"/>
  <c r="Q673" i="4"/>
  <c r="Q643" i="4"/>
  <c r="Q654" i="4"/>
  <c r="Q658" i="4"/>
  <c r="Q666" i="4"/>
  <c r="Q674" i="4"/>
  <c r="Q635" i="4"/>
  <c r="Q659" i="4"/>
  <c r="Q647" i="4"/>
  <c r="Q650" i="4"/>
  <c r="Q653" i="4"/>
  <c r="Q660" i="4"/>
  <c r="Q633" i="4"/>
  <c r="Q648" i="4"/>
  <c r="Q662" i="4"/>
  <c r="Q642" i="4"/>
  <c r="Q667" i="4"/>
  <c r="Q669" i="4"/>
  <c r="Q681" i="4"/>
  <c r="Q690" i="4"/>
  <c r="Q698" i="4"/>
  <c r="Q661" i="4"/>
  <c r="Q691" i="4"/>
  <c r="Q699" i="4"/>
  <c r="Q677" i="4"/>
  <c r="Q680" i="4"/>
  <c r="Q684" i="4"/>
  <c r="Q692" i="4"/>
  <c r="Q668" i="4"/>
  <c r="Q685" i="4"/>
  <c r="Q693" i="4"/>
  <c r="Q683" i="4"/>
  <c r="Q686" i="4"/>
  <c r="Q694" i="4"/>
  <c r="Q670" i="4"/>
  <c r="Q675" i="4"/>
  <c r="Q678" i="4"/>
  <c r="Q682" i="4"/>
  <c r="Q688" i="4"/>
  <c r="Q697" i="4"/>
  <c r="Q701" i="4"/>
  <c r="Q710" i="4"/>
  <c r="Q718" i="4"/>
  <c r="Q726" i="4"/>
  <c r="Q734" i="4"/>
  <c r="Q711" i="4"/>
  <c r="Q719" i="4"/>
  <c r="Q727" i="4"/>
  <c r="Q704" i="4"/>
  <c r="Q712" i="4"/>
  <c r="Q720" i="4"/>
  <c r="Q728" i="4"/>
  <c r="Q689" i="4"/>
  <c r="Q696" i="4"/>
  <c r="Q702" i="4"/>
  <c r="Q705" i="4"/>
  <c r="Q713" i="4"/>
  <c r="Q721" i="4"/>
  <c r="Q729" i="4"/>
  <c r="Q706" i="4"/>
  <c r="Q676" i="4"/>
  <c r="Q707" i="4"/>
  <c r="Q715" i="4"/>
  <c r="Q709" i="4"/>
  <c r="Q717" i="4"/>
  <c r="I678" i="4"/>
  <c r="X734" i="4"/>
  <c r="O734" i="4"/>
  <c r="F734" i="4"/>
  <c r="U733" i="4"/>
  <c r="I733" i="4"/>
  <c r="N732" i="4"/>
  <c r="AA731" i="4"/>
  <c r="Q731" i="4"/>
  <c r="G731" i="4"/>
  <c r="S730" i="4"/>
  <c r="G730" i="4"/>
  <c r="S729" i="4"/>
  <c r="E729" i="4"/>
  <c r="N728" i="4"/>
  <c r="W727" i="4"/>
  <c r="G727" i="4"/>
  <c r="Y725" i="4"/>
  <c r="I725" i="4"/>
  <c r="R724" i="4"/>
  <c r="Y723" i="4"/>
  <c r="AA722" i="4"/>
  <c r="J721" i="4"/>
  <c r="U718" i="4"/>
  <c r="N717" i="4"/>
  <c r="G716" i="4"/>
  <c r="Y714" i="4"/>
  <c r="U712" i="4"/>
  <c r="G710" i="4"/>
  <c r="R707" i="4"/>
  <c r="D705" i="4"/>
  <c r="Y701" i="4"/>
  <c r="O697" i="4"/>
  <c r="F690" i="4"/>
  <c r="K667" i="4"/>
  <c r="O731" i="4"/>
  <c r="G725" i="4"/>
  <c r="AB566" i="4"/>
  <c r="AB574" i="4"/>
  <c r="AB567" i="4"/>
  <c r="AB575" i="4"/>
  <c r="AB583" i="4"/>
  <c r="AB591" i="4"/>
  <c r="AB568" i="4"/>
  <c r="AB576" i="4"/>
  <c r="AB584" i="4"/>
  <c r="AB592" i="4"/>
  <c r="AB569" i="4"/>
  <c r="AB570" i="4"/>
  <c r="AB578" i="4"/>
  <c r="AB571" i="4"/>
  <c r="AB579" i="4"/>
  <c r="AB587" i="4"/>
  <c r="AB572" i="4"/>
  <c r="AB580" i="4"/>
  <c r="AB588" i="4"/>
  <c r="AB573" i="4"/>
  <c r="AB596" i="4"/>
  <c r="AB604" i="4"/>
  <c r="AB589" i="4"/>
  <c r="AB597" i="4"/>
  <c r="AB605" i="4"/>
  <c r="AB582" i="4"/>
  <c r="AB598" i="4"/>
  <c r="AB599" i="4"/>
  <c r="AB577" i="4"/>
  <c r="AB586" i="4"/>
  <c r="AB590" i="4"/>
  <c r="AB581" i="4"/>
  <c r="AB593" i="4"/>
  <c r="AB617" i="4"/>
  <c r="AB625" i="4"/>
  <c r="AB595" i="4"/>
  <c r="AB606" i="4"/>
  <c r="AB610" i="4"/>
  <c r="AB618" i="4"/>
  <c r="AB603" i="4"/>
  <c r="AB611" i="4"/>
  <c r="AB619" i="4"/>
  <c r="AB609" i="4"/>
  <c r="AB612" i="4"/>
  <c r="AB600" i="4"/>
  <c r="AB601" i="4"/>
  <c r="AB613" i="4"/>
  <c r="AB585" i="4"/>
  <c r="AB594" i="4"/>
  <c r="AB602" i="4"/>
  <c r="AB607" i="4"/>
  <c r="AB627" i="4"/>
  <c r="AB631" i="4"/>
  <c r="AB633" i="4"/>
  <c r="AB641" i="4"/>
  <c r="AB649" i="4"/>
  <c r="AB634" i="4"/>
  <c r="AB642" i="4"/>
  <c r="AB614" i="4"/>
  <c r="AB620" i="4"/>
  <c r="AB621" i="4"/>
  <c r="AB622" i="4"/>
  <c r="AB623" i="4"/>
  <c r="AB624" i="4"/>
  <c r="AB626" i="4"/>
  <c r="AB630" i="4"/>
  <c r="AB635" i="4"/>
  <c r="AB643" i="4"/>
  <c r="AB608" i="4"/>
  <c r="AB636" i="4"/>
  <c r="AB615" i="4"/>
  <c r="AB629" i="4"/>
  <c r="AB637" i="4"/>
  <c r="AB616" i="4"/>
  <c r="AB628" i="4"/>
  <c r="AB648" i="4"/>
  <c r="AB660" i="4"/>
  <c r="AB668" i="4"/>
  <c r="AB676" i="4"/>
  <c r="AB638" i="4"/>
  <c r="AB652" i="4"/>
  <c r="AB661" i="4"/>
  <c r="AB669" i="4"/>
  <c r="AB677" i="4"/>
  <c r="AB662" i="4"/>
  <c r="AB670" i="4"/>
  <c r="AB639" i="4"/>
  <c r="AB651" i="4"/>
  <c r="AB655" i="4"/>
  <c r="AB663" i="4"/>
  <c r="AB671" i="4"/>
  <c r="AB632" i="4"/>
  <c r="AB656" i="4"/>
  <c r="AB640" i="4"/>
  <c r="AB644" i="4"/>
  <c r="AB645" i="4"/>
  <c r="AB646" i="4"/>
  <c r="AB647" i="4"/>
  <c r="AB650" i="4"/>
  <c r="AB654" i="4"/>
  <c r="AB657" i="4"/>
  <c r="AB653" i="4"/>
  <c r="AB659" i="4"/>
  <c r="AB667" i="4"/>
  <c r="AB658" i="4"/>
  <c r="AB664" i="4"/>
  <c r="AB682" i="4"/>
  <c r="AB687" i="4"/>
  <c r="AB695" i="4"/>
  <c r="AB703" i="4"/>
  <c r="AB688" i="4"/>
  <c r="AB696" i="4"/>
  <c r="AB665" i="4"/>
  <c r="AB672" i="4"/>
  <c r="AB681" i="4"/>
  <c r="AB689" i="4"/>
  <c r="AB697" i="4"/>
  <c r="AB690" i="4"/>
  <c r="AB698" i="4"/>
  <c r="AB666" i="4"/>
  <c r="AB678" i="4"/>
  <c r="AB680" i="4"/>
  <c r="AB691" i="4"/>
  <c r="AB674" i="4"/>
  <c r="AB675" i="4"/>
  <c r="AB684" i="4"/>
  <c r="AB683" i="4"/>
  <c r="AB685" i="4"/>
  <c r="AB673" i="4"/>
  <c r="AB692" i="4"/>
  <c r="AB693" i="4"/>
  <c r="AB707" i="4"/>
  <c r="AB715" i="4"/>
  <c r="AB723" i="4"/>
  <c r="AB731" i="4"/>
  <c r="AB701" i="4"/>
  <c r="AB708" i="4"/>
  <c r="AB716" i="4"/>
  <c r="AB724" i="4"/>
  <c r="AB732" i="4"/>
  <c r="AB694" i="4"/>
  <c r="AB709" i="4"/>
  <c r="AB717" i="4"/>
  <c r="AB725" i="4"/>
  <c r="AB686" i="4"/>
  <c r="AB710" i="4"/>
  <c r="AB718" i="4"/>
  <c r="AB726" i="4"/>
  <c r="AB702" i="4"/>
  <c r="AB711" i="4"/>
  <c r="AB679" i="4"/>
  <c r="AB699" i="4"/>
  <c r="AB704" i="4"/>
  <c r="AB712" i="4"/>
  <c r="AB720" i="4"/>
  <c r="AB706" i="4"/>
  <c r="AB714" i="4"/>
  <c r="AB722" i="4"/>
  <c r="X570" i="4"/>
  <c r="X571" i="4"/>
  <c r="X579" i="4"/>
  <c r="X587" i="4"/>
  <c r="X572" i="4"/>
  <c r="X580" i="4"/>
  <c r="X588" i="4"/>
  <c r="X573" i="4"/>
  <c r="X566" i="4"/>
  <c r="X574" i="4"/>
  <c r="X567" i="4"/>
  <c r="X575" i="4"/>
  <c r="X583" i="4"/>
  <c r="X591" i="4"/>
  <c r="X568" i="4"/>
  <c r="X576" i="4"/>
  <c r="X584" i="4"/>
  <c r="X592" i="4"/>
  <c r="X582" i="4"/>
  <c r="X600" i="4"/>
  <c r="X608" i="4"/>
  <c r="X593" i="4"/>
  <c r="X601" i="4"/>
  <c r="X577" i="4"/>
  <c r="X586" i="4"/>
  <c r="X594" i="4"/>
  <c r="X569" i="4"/>
  <c r="X581" i="4"/>
  <c r="X595" i="4"/>
  <c r="X578" i="4"/>
  <c r="X590" i="4"/>
  <c r="X596" i="4"/>
  <c r="X613" i="4"/>
  <c r="X621" i="4"/>
  <c r="X629" i="4"/>
  <c r="X589" i="4"/>
  <c r="X597" i="4"/>
  <c r="X604" i="4"/>
  <c r="X614" i="4"/>
  <c r="X622" i="4"/>
  <c r="X615" i="4"/>
  <c r="X623" i="4"/>
  <c r="X598" i="4"/>
  <c r="X602" i="4"/>
  <c r="X616" i="4"/>
  <c r="X585" i="4"/>
  <c r="X605" i="4"/>
  <c r="X607" i="4"/>
  <c r="X599" i="4"/>
  <c r="X606" i="4"/>
  <c r="X609" i="4"/>
  <c r="X612" i="4"/>
  <c r="X637" i="4"/>
  <c r="X645" i="4"/>
  <c r="X653" i="4"/>
  <c r="X617" i="4"/>
  <c r="X618" i="4"/>
  <c r="X619" i="4"/>
  <c r="X620" i="4"/>
  <c r="X625" i="4"/>
  <c r="X638" i="4"/>
  <c r="X646" i="4"/>
  <c r="X639" i="4"/>
  <c r="X647" i="4"/>
  <c r="X628" i="4"/>
  <c r="X632" i="4"/>
  <c r="X640" i="4"/>
  <c r="X611" i="4"/>
  <c r="X631" i="4"/>
  <c r="X633" i="4"/>
  <c r="X603" i="4"/>
  <c r="X610" i="4"/>
  <c r="X627" i="4"/>
  <c r="X624" i="4"/>
  <c r="X630" i="4"/>
  <c r="X635" i="4"/>
  <c r="X651" i="4"/>
  <c r="X656" i="4"/>
  <c r="X664" i="4"/>
  <c r="X672" i="4"/>
  <c r="X680" i="4"/>
  <c r="X642" i="4"/>
  <c r="X654" i="4"/>
  <c r="X657" i="4"/>
  <c r="X665" i="4"/>
  <c r="X673" i="4"/>
  <c r="X650" i="4"/>
  <c r="X658" i="4"/>
  <c r="X666" i="4"/>
  <c r="X674" i="4"/>
  <c r="X659" i="4"/>
  <c r="X667" i="4"/>
  <c r="X636" i="4"/>
  <c r="X641" i="4"/>
  <c r="X644" i="4"/>
  <c r="X648" i="4"/>
  <c r="X660" i="4"/>
  <c r="X626" i="4"/>
  <c r="X634" i="4"/>
  <c r="X649" i="4"/>
  <c r="X655" i="4"/>
  <c r="X663" i="4"/>
  <c r="X670" i="4"/>
  <c r="X691" i="4"/>
  <c r="X699" i="4"/>
  <c r="X675" i="4"/>
  <c r="X684" i="4"/>
  <c r="X692" i="4"/>
  <c r="X700" i="4"/>
  <c r="X643" i="4"/>
  <c r="X678" i="4"/>
  <c r="X683" i="4"/>
  <c r="X685" i="4"/>
  <c r="X693" i="4"/>
  <c r="X661" i="4"/>
  <c r="X669" i="4"/>
  <c r="X686" i="4"/>
  <c r="X694" i="4"/>
  <c r="X676" i="4"/>
  <c r="X682" i="4"/>
  <c r="X687" i="4"/>
  <c r="X662" i="4"/>
  <c r="X671" i="4"/>
  <c r="X679" i="4"/>
  <c r="X652" i="4"/>
  <c r="X668" i="4"/>
  <c r="X681" i="4"/>
  <c r="X689" i="4"/>
  <c r="X677" i="4"/>
  <c r="X698" i="4"/>
  <c r="X702" i="4"/>
  <c r="X711" i="4"/>
  <c r="X719" i="4"/>
  <c r="X727" i="4"/>
  <c r="X695" i="4"/>
  <c r="X704" i="4"/>
  <c r="X712" i="4"/>
  <c r="X720" i="4"/>
  <c r="X728" i="4"/>
  <c r="X705" i="4"/>
  <c r="X713" i="4"/>
  <c r="X721" i="4"/>
  <c r="X690" i="4"/>
  <c r="X697" i="4"/>
  <c r="X703" i="4"/>
  <c r="X706" i="4"/>
  <c r="X714" i="4"/>
  <c r="X722" i="4"/>
  <c r="X730" i="4"/>
  <c r="X707" i="4"/>
  <c r="X701" i="4"/>
  <c r="X708" i="4"/>
  <c r="X716" i="4"/>
  <c r="X710" i="4"/>
  <c r="X718" i="4"/>
  <c r="P570" i="4"/>
  <c r="P571" i="4"/>
  <c r="P579" i="4"/>
  <c r="P587" i="4"/>
  <c r="P572" i="4"/>
  <c r="P580" i="4"/>
  <c r="P588" i="4"/>
  <c r="P573" i="4"/>
  <c r="P566" i="4"/>
  <c r="P574" i="4"/>
  <c r="P567" i="4"/>
  <c r="P575" i="4"/>
  <c r="P583" i="4"/>
  <c r="P591" i="4"/>
  <c r="P568" i="4"/>
  <c r="P576" i="4"/>
  <c r="P584" i="4"/>
  <c r="P592" i="4"/>
  <c r="P590" i="4"/>
  <c r="P600" i="4"/>
  <c r="P608" i="4"/>
  <c r="P578" i="4"/>
  <c r="P585" i="4"/>
  <c r="P593" i="4"/>
  <c r="P601" i="4"/>
  <c r="P569" i="4"/>
  <c r="P594" i="4"/>
  <c r="P589" i="4"/>
  <c r="P595" i="4"/>
  <c r="P582" i="4"/>
  <c r="P596" i="4"/>
  <c r="P586" i="4"/>
  <c r="P598" i="4"/>
  <c r="P603" i="4"/>
  <c r="P609" i="4"/>
  <c r="P613" i="4"/>
  <c r="P621" i="4"/>
  <c r="P629" i="4"/>
  <c r="P606" i="4"/>
  <c r="P614" i="4"/>
  <c r="P622" i="4"/>
  <c r="P615" i="4"/>
  <c r="P623" i="4"/>
  <c r="P599" i="4"/>
  <c r="P604" i="4"/>
  <c r="P616" i="4"/>
  <c r="P577" i="4"/>
  <c r="P602" i="4"/>
  <c r="P607" i="4"/>
  <c r="P581" i="4"/>
  <c r="P612" i="4"/>
  <c r="P626" i="4"/>
  <c r="P637" i="4"/>
  <c r="P645" i="4"/>
  <c r="P653" i="4"/>
  <c r="P605" i="4"/>
  <c r="P624" i="4"/>
  <c r="P638" i="4"/>
  <c r="P646" i="4"/>
  <c r="P597" i="4"/>
  <c r="P611" i="4"/>
  <c r="P625" i="4"/>
  <c r="P639" i="4"/>
  <c r="P647" i="4"/>
  <c r="P632" i="4"/>
  <c r="P640" i="4"/>
  <c r="P610" i="4"/>
  <c r="P617" i="4"/>
  <c r="P618" i="4"/>
  <c r="P619" i="4"/>
  <c r="P620" i="4"/>
  <c r="P628" i="4"/>
  <c r="P633" i="4"/>
  <c r="P641" i="4"/>
  <c r="P627" i="4"/>
  <c r="P635" i="4"/>
  <c r="P655" i="4"/>
  <c r="P656" i="4"/>
  <c r="P664" i="4"/>
  <c r="P672" i="4"/>
  <c r="P680" i="4"/>
  <c r="P649" i="4"/>
  <c r="P651" i="4"/>
  <c r="P657" i="4"/>
  <c r="P665" i="4"/>
  <c r="P673" i="4"/>
  <c r="P636" i="4"/>
  <c r="P643" i="4"/>
  <c r="P654" i="4"/>
  <c r="P658" i="4"/>
  <c r="P666" i="4"/>
  <c r="P674" i="4"/>
  <c r="P631" i="4"/>
  <c r="P659" i="4"/>
  <c r="P667" i="4"/>
  <c r="P650" i="4"/>
  <c r="P660" i="4"/>
  <c r="P634" i="4"/>
  <c r="P642" i="4"/>
  <c r="P661" i="4"/>
  <c r="P644" i="4"/>
  <c r="P652" i="4"/>
  <c r="P663" i="4"/>
  <c r="P691" i="4"/>
  <c r="P699" i="4"/>
  <c r="P671" i="4"/>
  <c r="P677" i="4"/>
  <c r="P684" i="4"/>
  <c r="P692" i="4"/>
  <c r="P700" i="4"/>
  <c r="P662" i="4"/>
  <c r="P668" i="4"/>
  <c r="P685" i="4"/>
  <c r="P693" i="4"/>
  <c r="P648" i="4"/>
  <c r="P683" i="4"/>
  <c r="P686" i="4"/>
  <c r="P694" i="4"/>
  <c r="P670" i="4"/>
  <c r="P675" i="4"/>
  <c r="P678" i="4"/>
  <c r="P687" i="4"/>
  <c r="P695" i="4"/>
  <c r="P630" i="4"/>
  <c r="P682" i="4"/>
  <c r="P676" i="4"/>
  <c r="P689" i="4"/>
  <c r="P711" i="4"/>
  <c r="P719" i="4"/>
  <c r="P727" i="4"/>
  <c r="P669" i="4"/>
  <c r="P681" i="4"/>
  <c r="P690" i="4"/>
  <c r="P704" i="4"/>
  <c r="P712" i="4"/>
  <c r="P720" i="4"/>
  <c r="P728" i="4"/>
  <c r="P696" i="4"/>
  <c r="P702" i="4"/>
  <c r="P705" i="4"/>
  <c r="P713" i="4"/>
  <c r="P721" i="4"/>
  <c r="P706" i="4"/>
  <c r="P714" i="4"/>
  <c r="P722" i="4"/>
  <c r="P730" i="4"/>
  <c r="P679" i="4"/>
  <c r="P688" i="4"/>
  <c r="P698" i="4"/>
  <c r="P707" i="4"/>
  <c r="P703" i="4"/>
  <c r="P708" i="4"/>
  <c r="P716" i="4"/>
  <c r="P697" i="4"/>
  <c r="P701" i="4"/>
  <c r="P710" i="4"/>
  <c r="P718" i="4"/>
  <c r="H570" i="4"/>
  <c r="H571" i="4"/>
  <c r="H579" i="4"/>
  <c r="H587" i="4"/>
  <c r="H572" i="4"/>
  <c r="H580" i="4"/>
  <c r="H588" i="4"/>
  <c r="H573" i="4"/>
  <c r="H566" i="4"/>
  <c r="H574" i="4"/>
  <c r="H567" i="4"/>
  <c r="H575" i="4"/>
  <c r="H583" i="4"/>
  <c r="H591" i="4"/>
  <c r="H568" i="4"/>
  <c r="H576" i="4"/>
  <c r="H584" i="4"/>
  <c r="H592" i="4"/>
  <c r="H582" i="4"/>
  <c r="H600" i="4"/>
  <c r="H608" i="4"/>
  <c r="H569" i="4"/>
  <c r="H593" i="4"/>
  <c r="H601" i="4"/>
  <c r="H586" i="4"/>
  <c r="H594" i="4"/>
  <c r="H581" i="4"/>
  <c r="H595" i="4"/>
  <c r="H577" i="4"/>
  <c r="H590" i="4"/>
  <c r="H596" i="4"/>
  <c r="H578" i="4"/>
  <c r="H605" i="4"/>
  <c r="H613" i="4"/>
  <c r="H621" i="4"/>
  <c r="H629" i="4"/>
  <c r="H609" i="4"/>
  <c r="H614" i="4"/>
  <c r="H622" i="4"/>
  <c r="H585" i="4"/>
  <c r="H603" i="4"/>
  <c r="H615" i="4"/>
  <c r="H623" i="4"/>
  <c r="H597" i="4"/>
  <c r="H606" i="4"/>
  <c r="H616" i="4"/>
  <c r="H598" i="4"/>
  <c r="H604" i="4"/>
  <c r="H589" i="4"/>
  <c r="H599" i="4"/>
  <c r="H602" i="4"/>
  <c r="H610" i="4"/>
  <c r="H612" i="4"/>
  <c r="H611" i="4"/>
  <c r="H630" i="4"/>
  <c r="H637" i="4"/>
  <c r="H645" i="4"/>
  <c r="H653" i="4"/>
  <c r="H626" i="4"/>
  <c r="H638" i="4"/>
  <c r="H646" i="4"/>
  <c r="H639" i="4"/>
  <c r="H647" i="4"/>
  <c r="H640" i="4"/>
  <c r="H624" i="4"/>
  <c r="H625" i="4"/>
  <c r="H632" i="4"/>
  <c r="H633" i="4"/>
  <c r="H641" i="4"/>
  <c r="H607" i="4"/>
  <c r="H628" i="4"/>
  <c r="H631" i="4"/>
  <c r="H635" i="4"/>
  <c r="H627" i="4"/>
  <c r="H636" i="4"/>
  <c r="H648" i="4"/>
  <c r="H652" i="4"/>
  <c r="H656" i="4"/>
  <c r="H664" i="4"/>
  <c r="H672" i="4"/>
  <c r="H680" i="4"/>
  <c r="H620" i="4"/>
  <c r="H642" i="4"/>
  <c r="H655" i="4"/>
  <c r="H657" i="4"/>
  <c r="H665" i="4"/>
  <c r="H673" i="4"/>
  <c r="H651" i="4"/>
  <c r="H658" i="4"/>
  <c r="H666" i="4"/>
  <c r="H674" i="4"/>
  <c r="H617" i="4"/>
  <c r="H634" i="4"/>
  <c r="H644" i="4"/>
  <c r="H649" i="4"/>
  <c r="H654" i="4"/>
  <c r="H659" i="4"/>
  <c r="H667" i="4"/>
  <c r="H660" i="4"/>
  <c r="H618" i="4"/>
  <c r="H661" i="4"/>
  <c r="H619" i="4"/>
  <c r="H663" i="4"/>
  <c r="H670" i="4"/>
  <c r="H676" i="4"/>
  <c r="H681" i="4"/>
  <c r="H691" i="4"/>
  <c r="H699" i="4"/>
  <c r="H643" i="4"/>
  <c r="H679" i="4"/>
  <c r="H692" i="4"/>
  <c r="H700" i="4"/>
  <c r="H684" i="4"/>
  <c r="H685" i="4"/>
  <c r="H693" i="4"/>
  <c r="H669" i="4"/>
  <c r="H677" i="4"/>
  <c r="H686" i="4"/>
  <c r="H694" i="4"/>
  <c r="H683" i="4"/>
  <c r="H687" i="4"/>
  <c r="H695" i="4"/>
  <c r="H671" i="4"/>
  <c r="H668" i="4"/>
  <c r="H678" i="4"/>
  <c r="H682" i="4"/>
  <c r="H689" i="4"/>
  <c r="H662" i="4"/>
  <c r="H698" i="4"/>
  <c r="H711" i="4"/>
  <c r="H719" i="4"/>
  <c r="H727" i="4"/>
  <c r="H701" i="4"/>
  <c r="H712" i="4"/>
  <c r="H720" i="4"/>
  <c r="H728" i="4"/>
  <c r="H675" i="4"/>
  <c r="H688" i="4"/>
  <c r="H704" i="4"/>
  <c r="H705" i="4"/>
  <c r="H713" i="4"/>
  <c r="H721" i="4"/>
  <c r="H650" i="4"/>
  <c r="H697" i="4"/>
  <c r="H706" i="4"/>
  <c r="H714" i="4"/>
  <c r="H722" i="4"/>
  <c r="H730" i="4"/>
  <c r="H702" i="4"/>
  <c r="H707" i="4"/>
  <c r="H708" i="4"/>
  <c r="H716" i="4"/>
  <c r="H690" i="4"/>
  <c r="H703" i="4"/>
  <c r="H710" i="4"/>
  <c r="H718" i="4"/>
  <c r="W734" i="4"/>
  <c r="N734" i="4"/>
  <c r="E734" i="4"/>
  <c r="T733" i="4"/>
  <c r="H733" i="4"/>
  <c r="W732" i="4"/>
  <c r="M732" i="4"/>
  <c r="Z731" i="4"/>
  <c r="P731" i="4"/>
  <c r="F731" i="4"/>
  <c r="R730" i="4"/>
  <c r="D730" i="4"/>
  <c r="R729" i="4"/>
  <c r="D729" i="4"/>
  <c r="M728" i="4"/>
  <c r="V727" i="4"/>
  <c r="F727" i="4"/>
  <c r="O726" i="4"/>
  <c r="X725" i="4"/>
  <c r="H725" i="4"/>
  <c r="Q724" i="4"/>
  <c r="X723" i="4"/>
  <c r="Z722" i="4"/>
  <c r="AB721" i="4"/>
  <c r="D721" i="4"/>
  <c r="V719" i="4"/>
  <c r="O718" i="4"/>
  <c r="H717" i="4"/>
  <c r="Z715" i="4"/>
  <c r="S714" i="4"/>
  <c r="M712" i="4"/>
  <c r="X709" i="4"/>
  <c r="J707" i="4"/>
  <c r="U704" i="4"/>
  <c r="M701" i="4"/>
  <c r="X696" i="4"/>
  <c r="X688" i="4"/>
  <c r="T658" i="4"/>
  <c r="I717" i="4"/>
  <c r="I709" i="4"/>
  <c r="I696" i="4"/>
  <c r="I668" i="4"/>
  <c r="I661" i="4"/>
  <c r="I715" i="4"/>
  <c r="I707" i="4"/>
  <c r="I702" i="4"/>
  <c r="I714" i="4"/>
  <c r="I706" i="4"/>
  <c r="I697" i="4"/>
  <c r="I687" i="4"/>
  <c r="I653" i="4"/>
  <c r="I729" i="4"/>
  <c r="I721" i="4"/>
  <c r="I713" i="4"/>
  <c r="I705" i="4"/>
  <c r="I704" i="4"/>
  <c r="I695" i="4"/>
  <c r="I682" i="4"/>
  <c r="I728" i="4"/>
  <c r="I720" i="4"/>
  <c r="I712" i="4"/>
  <c r="I701" i="4"/>
  <c r="I727" i="4"/>
  <c r="I719" i="4"/>
  <c r="I711" i="4"/>
  <c r="I700" i="4"/>
  <c r="I689" i="4"/>
  <c r="I569" i="4"/>
  <c r="I570" i="4"/>
  <c r="I578" i="4"/>
  <c r="I586" i="4"/>
  <c r="I571" i="4"/>
  <c r="I579" i="4"/>
  <c r="I587" i="4"/>
  <c r="I572" i="4"/>
  <c r="I573" i="4"/>
  <c r="I566" i="4"/>
  <c r="I574" i="4"/>
  <c r="I582" i="4"/>
  <c r="I590" i="4"/>
  <c r="I567" i="4"/>
  <c r="I575" i="4"/>
  <c r="I583" i="4"/>
  <c r="I591" i="4"/>
  <c r="I589" i="4"/>
  <c r="I599" i="4"/>
  <c r="I607" i="4"/>
  <c r="I580" i="4"/>
  <c r="I584" i="4"/>
  <c r="I600" i="4"/>
  <c r="I593" i="4"/>
  <c r="I601" i="4"/>
  <c r="I576" i="4"/>
  <c r="I588" i="4"/>
  <c r="I594" i="4"/>
  <c r="I581" i="4"/>
  <c r="I595" i="4"/>
  <c r="I577" i="4"/>
  <c r="I568" i="4"/>
  <c r="I585" i="4"/>
  <c r="I592" i="4"/>
  <c r="I602" i="4"/>
  <c r="I610" i="4"/>
  <c r="I612" i="4"/>
  <c r="I620" i="4"/>
  <c r="I628" i="4"/>
  <c r="I605" i="4"/>
  <c r="I613" i="4"/>
  <c r="I621" i="4"/>
  <c r="I596" i="4"/>
  <c r="I609" i="4"/>
  <c r="I614" i="4"/>
  <c r="I622" i="4"/>
  <c r="I603" i="4"/>
  <c r="I615" i="4"/>
  <c r="I597" i="4"/>
  <c r="I606" i="4"/>
  <c r="I608" i="4"/>
  <c r="I616" i="4"/>
  <c r="I611" i="4"/>
  <c r="I617" i="4"/>
  <c r="I618" i="4"/>
  <c r="I619" i="4"/>
  <c r="I627" i="4"/>
  <c r="I636" i="4"/>
  <c r="I644" i="4"/>
  <c r="I652" i="4"/>
  <c r="I630" i="4"/>
  <c r="I637" i="4"/>
  <c r="I645" i="4"/>
  <c r="I626" i="4"/>
  <c r="I638" i="4"/>
  <c r="I646" i="4"/>
  <c r="I598" i="4"/>
  <c r="I629" i="4"/>
  <c r="I639" i="4"/>
  <c r="I640" i="4"/>
  <c r="I623" i="4"/>
  <c r="I624" i="4"/>
  <c r="I625" i="4"/>
  <c r="I604" i="4"/>
  <c r="I634" i="4"/>
  <c r="I647" i="4"/>
  <c r="I663" i="4"/>
  <c r="I671" i="4"/>
  <c r="I679" i="4"/>
  <c r="I648" i="4"/>
  <c r="I656" i="4"/>
  <c r="I664" i="4"/>
  <c r="I672" i="4"/>
  <c r="I680" i="4"/>
  <c r="I631" i="4"/>
  <c r="I635" i="4"/>
  <c r="I642" i="4"/>
  <c r="I655" i="4"/>
  <c r="I657" i="4"/>
  <c r="I665" i="4"/>
  <c r="I673" i="4"/>
  <c r="I651" i="4"/>
  <c r="I658" i="4"/>
  <c r="I666" i="4"/>
  <c r="I674" i="4"/>
  <c r="I649" i="4"/>
  <c r="I654" i="4"/>
  <c r="I659" i="4"/>
  <c r="I633" i="4"/>
  <c r="I660" i="4"/>
  <c r="I632" i="4"/>
  <c r="I643" i="4"/>
  <c r="I650" i="4"/>
  <c r="I662" i="4"/>
  <c r="I675" i="4"/>
  <c r="I690" i="4"/>
  <c r="I698" i="4"/>
  <c r="I670" i="4"/>
  <c r="I676" i="4"/>
  <c r="I681" i="4"/>
  <c r="I691" i="4"/>
  <c r="I699" i="4"/>
  <c r="I692" i="4"/>
  <c r="I684" i="4"/>
  <c r="I685" i="4"/>
  <c r="I693" i="4"/>
  <c r="I669" i="4"/>
  <c r="I677" i="4"/>
  <c r="I686" i="4"/>
  <c r="I694" i="4"/>
  <c r="I667" i="4"/>
  <c r="I683" i="4"/>
  <c r="I641" i="4"/>
  <c r="I688" i="4"/>
  <c r="I734" i="4"/>
  <c r="I726" i="4"/>
  <c r="I718" i="4"/>
  <c r="I710" i="4"/>
  <c r="I703" i="4"/>
  <c r="U560" i="4"/>
  <c r="U564" i="4"/>
  <c r="U565" i="4"/>
  <c r="M560" i="4"/>
  <c r="M564" i="4"/>
  <c r="M565" i="4"/>
  <c r="V560" i="4"/>
  <c r="V564" i="4"/>
  <c r="V565" i="4"/>
  <c r="AB560" i="4"/>
  <c r="T560" i="4"/>
  <c r="L561" i="4"/>
  <c r="AB561" i="4"/>
  <c r="AB564" i="4"/>
  <c r="AB565" i="4"/>
  <c r="T562" i="4"/>
  <c r="T564" i="4"/>
  <c r="T565" i="4"/>
  <c r="T561" i="4"/>
  <c r="AA560" i="4"/>
  <c r="AA564" i="4"/>
  <c r="AA565" i="4"/>
  <c r="S560" i="4"/>
  <c r="S564" i="4"/>
  <c r="S565" i="4"/>
  <c r="K560" i="4"/>
  <c r="K564" i="4"/>
  <c r="K565" i="4"/>
  <c r="Z560" i="4"/>
  <c r="Z564" i="4"/>
  <c r="Z565" i="4"/>
  <c r="R560" i="4"/>
  <c r="R564" i="4"/>
  <c r="R565" i="4"/>
  <c r="J560" i="4"/>
  <c r="J564" i="4"/>
  <c r="J565" i="4"/>
  <c r="Y560" i="4"/>
  <c r="Y564" i="4"/>
  <c r="Y565" i="4"/>
  <c r="Q560" i="4"/>
  <c r="Q564" i="4"/>
  <c r="Q565" i="4"/>
  <c r="I560" i="4"/>
  <c r="I564" i="4"/>
  <c r="I565" i="4"/>
  <c r="X560" i="4"/>
  <c r="X564" i="4"/>
  <c r="X565" i="4"/>
  <c r="P560" i="4"/>
  <c r="P564" i="4"/>
  <c r="P565" i="4"/>
  <c r="H560" i="4"/>
  <c r="H564" i="4"/>
  <c r="H565" i="4"/>
  <c r="N560" i="4"/>
  <c r="N564" i="4"/>
  <c r="N565" i="4"/>
  <c r="W560" i="4"/>
  <c r="W564" i="4"/>
  <c r="W565" i="4"/>
  <c r="O560" i="4"/>
  <c r="O564" i="4"/>
  <c r="O565" i="4"/>
  <c r="G560" i="4"/>
  <c r="G564" i="4"/>
  <c r="G565" i="4"/>
  <c r="F560" i="4"/>
  <c r="F564" i="4"/>
  <c r="F565" i="4"/>
  <c r="E560" i="4"/>
  <c r="E564" i="4"/>
  <c r="E565" i="4"/>
  <c r="L560" i="4"/>
  <c r="L564" i="4"/>
  <c r="L565" i="4"/>
  <c r="AB563" i="4"/>
  <c r="T563" i="4"/>
  <c r="L563" i="4"/>
  <c r="AB562" i="4"/>
  <c r="L562" i="4"/>
  <c r="AA563" i="4"/>
  <c r="S563" i="4"/>
  <c r="K563" i="4"/>
  <c r="AA562" i="4"/>
  <c r="S562" i="4"/>
  <c r="K562" i="4"/>
  <c r="AA561" i="4"/>
  <c r="S561" i="4"/>
  <c r="K561" i="4"/>
  <c r="Z563" i="4"/>
  <c r="R563" i="4"/>
  <c r="J563" i="4"/>
  <c r="Z562" i="4"/>
  <c r="R562" i="4"/>
  <c r="J562" i="4"/>
  <c r="Z561" i="4"/>
  <c r="R561" i="4"/>
  <c r="J561" i="4"/>
  <c r="Y563" i="4"/>
  <c r="Q563" i="4"/>
  <c r="I563" i="4"/>
  <c r="Y562" i="4"/>
  <c r="Q562" i="4"/>
  <c r="I562" i="4"/>
  <c r="Y561" i="4"/>
  <c r="Q561" i="4"/>
  <c r="I561" i="4"/>
  <c r="X563" i="4"/>
  <c r="P563" i="4"/>
  <c r="H563" i="4"/>
  <c r="X562" i="4"/>
  <c r="P562" i="4"/>
  <c r="H562" i="4"/>
  <c r="X561" i="4"/>
  <c r="P561" i="4"/>
  <c r="H561" i="4"/>
  <c r="W563" i="4"/>
  <c r="O563" i="4"/>
  <c r="G563" i="4"/>
  <c r="W562" i="4"/>
  <c r="O562" i="4"/>
  <c r="G562" i="4"/>
  <c r="W561" i="4"/>
  <c r="O561" i="4"/>
  <c r="G561" i="4"/>
  <c r="V563" i="4"/>
  <c r="N563" i="4"/>
  <c r="F563" i="4"/>
  <c r="V562" i="4"/>
  <c r="N562" i="4"/>
  <c r="F562" i="4"/>
  <c r="V561" i="4"/>
  <c r="N561" i="4"/>
  <c r="F561" i="4"/>
  <c r="U563" i="4"/>
  <c r="M563" i="4"/>
  <c r="E563" i="4"/>
  <c r="U562" i="4"/>
  <c r="M562" i="4"/>
  <c r="E562" i="4"/>
  <c r="U561" i="4"/>
  <c r="M561" i="4"/>
  <c r="E561" i="4"/>
  <c r="D565" i="4"/>
  <c r="D564" i="4"/>
  <c r="D563" i="4"/>
  <c r="D562" i="4"/>
  <c r="D561" i="4"/>
  <c r="U66" i="6"/>
  <c r="AB66" i="6"/>
  <c r="T66" i="6"/>
  <c r="AA66" i="6"/>
  <c r="Z65" i="6"/>
  <c r="Y66" i="6"/>
  <c r="X66" i="6"/>
  <c r="W66" i="6"/>
  <c r="V66" i="6"/>
  <c r="Y65" i="6"/>
  <c r="Z66" i="6"/>
  <c r="X65" i="6"/>
  <c r="W65" i="6"/>
  <c r="V65" i="6"/>
  <c r="U65" i="6"/>
  <c r="AB65" i="6"/>
  <c r="T65" i="6"/>
  <c r="AA65" i="6"/>
  <c r="S66" i="6"/>
  <c r="R66" i="6"/>
  <c r="Q66" i="6"/>
  <c r="P66" i="6"/>
  <c r="O66" i="6"/>
  <c r="N66" i="6"/>
  <c r="M66" i="6"/>
  <c r="S65" i="6"/>
  <c r="R65" i="6"/>
  <c r="Q65" i="6"/>
  <c r="P65" i="6"/>
  <c r="O65" i="6"/>
  <c r="N65" i="6"/>
  <c r="M65" i="6"/>
  <c r="L65" i="6"/>
  <c r="K65" i="6"/>
  <c r="J65" i="6"/>
  <c r="I65" i="6"/>
  <c r="H66" i="6"/>
  <c r="G66" i="6"/>
  <c r="H65" i="6"/>
  <c r="G65" i="6"/>
  <c r="L66" i="6"/>
  <c r="K66" i="6"/>
  <c r="J66" i="6"/>
  <c r="I66" i="6"/>
  <c r="F66" i="6"/>
  <c r="B66" i="6"/>
  <c r="E66" i="6"/>
  <c r="D66" i="6"/>
  <c r="C66" i="6"/>
  <c r="F65" i="6"/>
  <c r="B65" i="6"/>
  <c r="E65" i="6"/>
  <c r="D65" i="6"/>
  <c r="C65" i="6"/>
  <c r="D59" i="6"/>
  <c r="F58" i="6"/>
  <c r="E50" i="6"/>
  <c r="B58" i="6"/>
  <c r="F56" i="6"/>
  <c r="V46" i="6"/>
  <c r="AB59" i="6"/>
  <c r="D56" i="6"/>
  <c r="N46" i="6"/>
  <c r="U59" i="6"/>
  <c r="N55" i="6"/>
  <c r="I44" i="6"/>
  <c r="L59" i="6"/>
  <c r="AB43" i="6"/>
  <c r="E59" i="6"/>
  <c r="Q52" i="6"/>
  <c r="AA39" i="6"/>
  <c r="K51" i="6"/>
  <c r="K35" i="6"/>
  <c r="S56" i="6"/>
  <c r="AB39" i="6"/>
  <c r="J59" i="6"/>
  <c r="B57" i="6"/>
  <c r="Y59" i="6"/>
  <c r="I59" i="6"/>
  <c r="Z57" i="6"/>
  <c r="N56" i="6"/>
  <c r="C55" i="6"/>
  <c r="I52" i="6"/>
  <c r="Z48" i="6"/>
  <c r="Y45" i="6"/>
  <c r="M43" i="6"/>
  <c r="S39" i="6"/>
  <c r="Z59" i="6"/>
  <c r="B50" i="6"/>
  <c r="R57" i="6"/>
  <c r="R54" i="6"/>
  <c r="T51" i="6"/>
  <c r="K48" i="6"/>
  <c r="Q45" i="6"/>
  <c r="L43" i="6"/>
  <c r="Y36" i="6"/>
  <c r="B49" i="6"/>
  <c r="T59" i="6"/>
  <c r="Q57" i="6"/>
  <c r="AB53" i="6"/>
  <c r="S51" i="6"/>
  <c r="J48" i="6"/>
  <c r="G45" i="6"/>
  <c r="U42" i="6"/>
  <c r="C35" i="6"/>
  <c r="R56" i="6"/>
  <c r="B42" i="6"/>
  <c r="R59" i="6"/>
  <c r="Z58" i="6"/>
  <c r="AB55" i="6"/>
  <c r="Y53" i="6"/>
  <c r="L51" i="6"/>
  <c r="C48" i="6"/>
  <c r="AA44" i="6"/>
  <c r="AA40" i="6"/>
  <c r="B41" i="6"/>
  <c r="Q59" i="6"/>
  <c r="R58" i="6"/>
  <c r="D57" i="6"/>
  <c r="T55" i="6"/>
  <c r="I53" i="6"/>
  <c r="S47" i="6"/>
  <c r="Y44" i="6"/>
  <c r="Z40" i="6"/>
  <c r="B34" i="6"/>
  <c r="M59" i="6"/>
  <c r="AA56" i="6"/>
  <c r="S55" i="6"/>
  <c r="AA52" i="6"/>
  <c r="V50" i="6"/>
  <c r="K47" i="6"/>
  <c r="J44" i="6"/>
  <c r="S40" i="6"/>
  <c r="X35" i="6"/>
  <c r="X39" i="6"/>
  <c r="X43" i="6"/>
  <c r="X47" i="6"/>
  <c r="X51" i="6"/>
  <c r="X36" i="6"/>
  <c r="X40" i="6"/>
  <c r="X44" i="6"/>
  <c r="X48" i="6"/>
  <c r="X52" i="6"/>
  <c r="X56" i="6"/>
  <c r="X33" i="6"/>
  <c r="X34" i="6"/>
  <c r="X38" i="6"/>
  <c r="X42" i="6"/>
  <c r="X46" i="6"/>
  <c r="X50" i="6"/>
  <c r="X54" i="6"/>
  <c r="W35" i="6"/>
  <c r="W39" i="6"/>
  <c r="W43" i="6"/>
  <c r="W47" i="6"/>
  <c r="W51" i="6"/>
  <c r="W55" i="6"/>
  <c r="W36" i="6"/>
  <c r="W40" i="6"/>
  <c r="W44" i="6"/>
  <c r="W48" i="6"/>
  <c r="W52" i="6"/>
  <c r="W56" i="6"/>
  <c r="W34" i="6"/>
  <c r="W38" i="6"/>
  <c r="O35" i="6"/>
  <c r="O39" i="6"/>
  <c r="O43" i="6"/>
  <c r="O47" i="6"/>
  <c r="O51" i="6"/>
  <c r="O55" i="6"/>
  <c r="O36" i="6"/>
  <c r="O40" i="6"/>
  <c r="O44" i="6"/>
  <c r="O48" i="6"/>
  <c r="O52" i="6"/>
  <c r="O56" i="6"/>
  <c r="O34" i="6"/>
  <c r="O38" i="6"/>
  <c r="G35" i="6"/>
  <c r="G39" i="6"/>
  <c r="G43" i="6"/>
  <c r="G47" i="6"/>
  <c r="G51" i="6"/>
  <c r="G55" i="6"/>
  <c r="G36" i="6"/>
  <c r="G40" i="6"/>
  <c r="G44" i="6"/>
  <c r="G48" i="6"/>
  <c r="G52" i="6"/>
  <c r="G56" i="6"/>
  <c r="G34" i="6"/>
  <c r="G38" i="6"/>
  <c r="P58" i="6"/>
  <c r="E55" i="6"/>
  <c r="O54" i="6"/>
  <c r="G49" i="6"/>
  <c r="M47" i="6"/>
  <c r="U46" i="6"/>
  <c r="X45" i="6"/>
  <c r="O42" i="6"/>
  <c r="W41" i="6"/>
  <c r="U38" i="6"/>
  <c r="O37" i="6"/>
  <c r="V36" i="6"/>
  <c r="V40" i="6"/>
  <c r="V44" i="6"/>
  <c r="V48" i="6"/>
  <c r="V52" i="6"/>
  <c r="V33" i="6"/>
  <c r="V37" i="6"/>
  <c r="V41" i="6"/>
  <c r="V45" i="6"/>
  <c r="V49" i="6"/>
  <c r="V53" i="6"/>
  <c r="V57" i="6"/>
  <c r="V34" i="6"/>
  <c r="V35" i="6"/>
  <c r="V39" i="6"/>
  <c r="V43" i="6"/>
  <c r="V47" i="6"/>
  <c r="V51" i="6"/>
  <c r="N36" i="6"/>
  <c r="N40" i="6"/>
  <c r="N44" i="6"/>
  <c r="N48" i="6"/>
  <c r="N52" i="6"/>
  <c r="N33" i="6"/>
  <c r="N37" i="6"/>
  <c r="N41" i="6"/>
  <c r="N45" i="6"/>
  <c r="N49" i="6"/>
  <c r="N53" i="6"/>
  <c r="N57" i="6"/>
  <c r="N34" i="6"/>
  <c r="N35" i="6"/>
  <c r="N39" i="6"/>
  <c r="N43" i="6"/>
  <c r="N47" i="6"/>
  <c r="N51" i="6"/>
  <c r="F36" i="6"/>
  <c r="F40" i="6"/>
  <c r="F44" i="6"/>
  <c r="F48" i="6"/>
  <c r="F52" i="6"/>
  <c r="F33" i="6"/>
  <c r="F37" i="6"/>
  <c r="F41" i="6"/>
  <c r="F45" i="6"/>
  <c r="F49" i="6"/>
  <c r="F53" i="6"/>
  <c r="F57" i="6"/>
  <c r="F34" i="6"/>
  <c r="F35" i="6"/>
  <c r="F39" i="6"/>
  <c r="F43" i="6"/>
  <c r="F47" i="6"/>
  <c r="F51" i="6"/>
  <c r="B56" i="6"/>
  <c r="B48" i="6"/>
  <c r="B40" i="6"/>
  <c r="AA59" i="6"/>
  <c r="S59" i="6"/>
  <c r="K59" i="6"/>
  <c r="C59" i="6"/>
  <c r="O58" i="6"/>
  <c r="AB57" i="6"/>
  <c r="P57" i="6"/>
  <c r="Q56" i="6"/>
  <c r="C56" i="6"/>
  <c r="P55" i="6"/>
  <c r="N54" i="6"/>
  <c r="X53" i="6"/>
  <c r="G53" i="6"/>
  <c r="J52" i="6"/>
  <c r="M51" i="6"/>
  <c r="U50" i="6"/>
  <c r="X49" i="6"/>
  <c r="AA48" i="6"/>
  <c r="I48" i="6"/>
  <c r="O46" i="6"/>
  <c r="W45" i="6"/>
  <c r="Z44" i="6"/>
  <c r="C44" i="6"/>
  <c r="K43" i="6"/>
  <c r="N42" i="6"/>
  <c r="Q41" i="6"/>
  <c r="Y40" i="6"/>
  <c r="N38" i="6"/>
  <c r="G37" i="6"/>
  <c r="H35" i="6"/>
  <c r="H39" i="6"/>
  <c r="H43" i="6"/>
  <c r="H47" i="6"/>
  <c r="H51" i="6"/>
  <c r="H36" i="6"/>
  <c r="H40" i="6"/>
  <c r="H44" i="6"/>
  <c r="H48" i="6"/>
  <c r="H52" i="6"/>
  <c r="H56" i="6"/>
  <c r="H33" i="6"/>
  <c r="H37" i="6"/>
  <c r="H34" i="6"/>
  <c r="H38" i="6"/>
  <c r="H42" i="6"/>
  <c r="H46" i="6"/>
  <c r="H50" i="6"/>
  <c r="H54" i="6"/>
  <c r="B55" i="6"/>
  <c r="M54" i="6"/>
  <c r="W49" i="6"/>
  <c r="AB33" i="6"/>
  <c r="AB37" i="6"/>
  <c r="AB41" i="6"/>
  <c r="AB45" i="6"/>
  <c r="AB49" i="6"/>
  <c r="AB34" i="6"/>
  <c r="AB38" i="6"/>
  <c r="AB42" i="6"/>
  <c r="AB46" i="6"/>
  <c r="AB50" i="6"/>
  <c r="AB54" i="6"/>
  <c r="AB58" i="6"/>
  <c r="AB35" i="6"/>
  <c r="AB36" i="6"/>
  <c r="AB40" i="6"/>
  <c r="AB44" i="6"/>
  <c r="AB48" i="6"/>
  <c r="AB52" i="6"/>
  <c r="T33" i="6"/>
  <c r="T37" i="6"/>
  <c r="T41" i="6"/>
  <c r="T45" i="6"/>
  <c r="T49" i="6"/>
  <c r="T34" i="6"/>
  <c r="T38" i="6"/>
  <c r="T42" i="6"/>
  <c r="T46" i="6"/>
  <c r="T50" i="6"/>
  <c r="T54" i="6"/>
  <c r="T58" i="6"/>
  <c r="T35" i="6"/>
  <c r="T36" i="6"/>
  <c r="T40" i="6"/>
  <c r="T44" i="6"/>
  <c r="T48" i="6"/>
  <c r="T52" i="6"/>
  <c r="L33" i="6"/>
  <c r="L37" i="6"/>
  <c r="L41" i="6"/>
  <c r="L45" i="6"/>
  <c r="L49" i="6"/>
  <c r="L53" i="6"/>
  <c r="L34" i="6"/>
  <c r="L38" i="6"/>
  <c r="L42" i="6"/>
  <c r="L46" i="6"/>
  <c r="L50" i="6"/>
  <c r="L54" i="6"/>
  <c r="L58" i="6"/>
  <c r="L35" i="6"/>
  <c r="L36" i="6"/>
  <c r="L40" i="6"/>
  <c r="L44" i="6"/>
  <c r="L48" i="6"/>
  <c r="L52" i="6"/>
  <c r="D33" i="6"/>
  <c r="D37" i="6"/>
  <c r="D41" i="6"/>
  <c r="D45" i="6"/>
  <c r="D49" i="6"/>
  <c r="D53" i="6"/>
  <c r="D34" i="6"/>
  <c r="D38" i="6"/>
  <c r="D42" i="6"/>
  <c r="D46" i="6"/>
  <c r="D50" i="6"/>
  <c r="D54" i="6"/>
  <c r="D58" i="6"/>
  <c r="D35" i="6"/>
  <c r="D36" i="6"/>
  <c r="D40" i="6"/>
  <c r="D44" i="6"/>
  <c r="D48" i="6"/>
  <c r="D52" i="6"/>
  <c r="B54" i="6"/>
  <c r="B46" i="6"/>
  <c r="B38" i="6"/>
  <c r="X58" i="6"/>
  <c r="M58" i="6"/>
  <c r="Y57" i="6"/>
  <c r="L57" i="6"/>
  <c r="Z56" i="6"/>
  <c r="L56" i="6"/>
  <c r="AA55" i="6"/>
  <c r="M55" i="6"/>
  <c r="Z54" i="6"/>
  <c r="J54" i="6"/>
  <c r="T53" i="6"/>
  <c r="N50" i="6"/>
  <c r="Q49" i="6"/>
  <c r="Y48" i="6"/>
  <c r="AB47" i="6"/>
  <c r="E47" i="6"/>
  <c r="M46" i="6"/>
  <c r="P45" i="6"/>
  <c r="D43" i="6"/>
  <c r="G42" i="6"/>
  <c r="O41" i="6"/>
  <c r="R40" i="6"/>
  <c r="L39" i="6"/>
  <c r="F38" i="6"/>
  <c r="Q36" i="6"/>
  <c r="E34" i="6"/>
  <c r="U36" i="6"/>
  <c r="U40" i="6"/>
  <c r="U44" i="6"/>
  <c r="U48" i="6"/>
  <c r="U52" i="6"/>
  <c r="U56" i="6"/>
  <c r="U33" i="6"/>
  <c r="U37" i="6"/>
  <c r="U41" i="6"/>
  <c r="U45" i="6"/>
  <c r="U49" i="6"/>
  <c r="U53" i="6"/>
  <c r="U57" i="6"/>
  <c r="U35" i="6"/>
  <c r="U39" i="6"/>
  <c r="B47" i="6"/>
  <c r="O57" i="6"/>
  <c r="M38" i="6"/>
  <c r="AA33" i="6"/>
  <c r="AA37" i="6"/>
  <c r="AA41" i="6"/>
  <c r="AA45" i="6"/>
  <c r="AA49" i="6"/>
  <c r="AA53" i="6"/>
  <c r="AA57" i="6"/>
  <c r="AA34" i="6"/>
  <c r="AA38" i="6"/>
  <c r="AA42" i="6"/>
  <c r="AA46" i="6"/>
  <c r="AA50" i="6"/>
  <c r="AA54" i="6"/>
  <c r="AA58" i="6"/>
  <c r="AA36" i="6"/>
  <c r="S33" i="6"/>
  <c r="S37" i="6"/>
  <c r="S41" i="6"/>
  <c r="S45" i="6"/>
  <c r="S49" i="6"/>
  <c r="S53" i="6"/>
  <c r="S57" i="6"/>
  <c r="S34" i="6"/>
  <c r="S38" i="6"/>
  <c r="S42" i="6"/>
  <c r="S46" i="6"/>
  <c r="S50" i="6"/>
  <c r="S54" i="6"/>
  <c r="S58" i="6"/>
  <c r="S36" i="6"/>
  <c r="K33" i="6"/>
  <c r="K37" i="6"/>
  <c r="K41" i="6"/>
  <c r="K45" i="6"/>
  <c r="K49" i="6"/>
  <c r="K53" i="6"/>
  <c r="K57" i="6"/>
  <c r="K34" i="6"/>
  <c r="K38" i="6"/>
  <c r="K42" i="6"/>
  <c r="K46" i="6"/>
  <c r="K50" i="6"/>
  <c r="K54" i="6"/>
  <c r="K58" i="6"/>
  <c r="K36" i="6"/>
  <c r="K40" i="6"/>
  <c r="C33" i="6"/>
  <c r="C37" i="6"/>
  <c r="C41" i="6"/>
  <c r="C45" i="6"/>
  <c r="C49" i="6"/>
  <c r="C53" i="6"/>
  <c r="C57" i="6"/>
  <c r="C34" i="6"/>
  <c r="C38" i="6"/>
  <c r="C42" i="6"/>
  <c r="C46" i="6"/>
  <c r="C50" i="6"/>
  <c r="C54" i="6"/>
  <c r="C58" i="6"/>
  <c r="C36" i="6"/>
  <c r="C40" i="6"/>
  <c r="B53" i="6"/>
  <c r="B45" i="6"/>
  <c r="B37" i="6"/>
  <c r="X59" i="6"/>
  <c r="P59" i="6"/>
  <c r="H59" i="6"/>
  <c r="W58" i="6"/>
  <c r="J58" i="6"/>
  <c r="X57" i="6"/>
  <c r="Y56" i="6"/>
  <c r="K56" i="6"/>
  <c r="X55" i="6"/>
  <c r="L55" i="6"/>
  <c r="W54" i="6"/>
  <c r="G54" i="6"/>
  <c r="Q53" i="6"/>
  <c r="AB51" i="6"/>
  <c r="E51" i="6"/>
  <c r="P49" i="6"/>
  <c r="S48" i="6"/>
  <c r="AA47" i="6"/>
  <c r="D47" i="6"/>
  <c r="G46" i="6"/>
  <c r="O45" i="6"/>
  <c r="U43" i="6"/>
  <c r="C43" i="6"/>
  <c r="F42" i="6"/>
  <c r="I41" i="6"/>
  <c r="Q40" i="6"/>
  <c r="K39" i="6"/>
  <c r="E38" i="6"/>
  <c r="I36" i="6"/>
  <c r="W33" i="6"/>
  <c r="M36" i="6"/>
  <c r="M40" i="6"/>
  <c r="M44" i="6"/>
  <c r="M48" i="6"/>
  <c r="M52" i="6"/>
  <c r="M56" i="6"/>
  <c r="M33" i="6"/>
  <c r="M37" i="6"/>
  <c r="M41" i="6"/>
  <c r="M45" i="6"/>
  <c r="M49" i="6"/>
  <c r="M53" i="6"/>
  <c r="M57" i="6"/>
  <c r="M35" i="6"/>
  <c r="M39" i="6"/>
  <c r="B39" i="6"/>
  <c r="M34" i="6"/>
  <c r="Z34" i="6"/>
  <c r="Z38" i="6"/>
  <c r="Z42" i="6"/>
  <c r="Z46" i="6"/>
  <c r="Z50" i="6"/>
  <c r="Z35" i="6"/>
  <c r="Z39" i="6"/>
  <c r="Z43" i="6"/>
  <c r="Z47" i="6"/>
  <c r="Z51" i="6"/>
  <c r="Z55" i="6"/>
  <c r="Z36" i="6"/>
  <c r="Z33" i="6"/>
  <c r="Z37" i="6"/>
  <c r="Z41" i="6"/>
  <c r="Z45" i="6"/>
  <c r="Z49" i="6"/>
  <c r="Z53" i="6"/>
  <c r="R34" i="6"/>
  <c r="R38" i="6"/>
  <c r="R42" i="6"/>
  <c r="R46" i="6"/>
  <c r="R50" i="6"/>
  <c r="R35" i="6"/>
  <c r="R39" i="6"/>
  <c r="R43" i="6"/>
  <c r="R47" i="6"/>
  <c r="R51" i="6"/>
  <c r="R55" i="6"/>
  <c r="R36" i="6"/>
  <c r="R33" i="6"/>
  <c r="R37" i="6"/>
  <c r="R41" i="6"/>
  <c r="R45" i="6"/>
  <c r="R49" i="6"/>
  <c r="R53" i="6"/>
  <c r="J34" i="6"/>
  <c r="J38" i="6"/>
  <c r="J42" i="6"/>
  <c r="J46" i="6"/>
  <c r="J50" i="6"/>
  <c r="J35" i="6"/>
  <c r="J39" i="6"/>
  <c r="J43" i="6"/>
  <c r="J47" i="6"/>
  <c r="J51" i="6"/>
  <c r="J55" i="6"/>
  <c r="J36" i="6"/>
  <c r="J33" i="6"/>
  <c r="J37" i="6"/>
  <c r="J41" i="6"/>
  <c r="J45" i="6"/>
  <c r="J49" i="6"/>
  <c r="J53" i="6"/>
  <c r="B33" i="6"/>
  <c r="B52" i="6"/>
  <c r="B44" i="6"/>
  <c r="B36" i="6"/>
  <c r="W59" i="6"/>
  <c r="O59" i="6"/>
  <c r="G59" i="6"/>
  <c r="V58" i="6"/>
  <c r="H58" i="6"/>
  <c r="W57" i="6"/>
  <c r="I57" i="6"/>
  <c r="V56" i="6"/>
  <c r="J56" i="6"/>
  <c r="V55" i="6"/>
  <c r="K55" i="6"/>
  <c r="V54" i="6"/>
  <c r="F54" i="6"/>
  <c r="S52" i="6"/>
  <c r="AA51" i="6"/>
  <c r="D51" i="6"/>
  <c r="G50" i="6"/>
  <c r="O49" i="6"/>
  <c r="R48" i="6"/>
  <c r="U47" i="6"/>
  <c r="C47" i="6"/>
  <c r="F46" i="6"/>
  <c r="T43" i="6"/>
  <c r="W42" i="6"/>
  <c r="H41" i="6"/>
  <c r="J40" i="6"/>
  <c r="D39" i="6"/>
  <c r="X37" i="6"/>
  <c r="AA35" i="6"/>
  <c r="O33" i="6"/>
  <c r="P35" i="6"/>
  <c r="P39" i="6"/>
  <c r="P43" i="6"/>
  <c r="P47" i="6"/>
  <c r="P51" i="6"/>
  <c r="P36" i="6"/>
  <c r="P40" i="6"/>
  <c r="P44" i="6"/>
  <c r="P48" i="6"/>
  <c r="P52" i="6"/>
  <c r="P56" i="6"/>
  <c r="P33" i="6"/>
  <c r="P34" i="6"/>
  <c r="P38" i="6"/>
  <c r="P42" i="6"/>
  <c r="P46" i="6"/>
  <c r="P50" i="6"/>
  <c r="P54" i="6"/>
  <c r="H49" i="6"/>
  <c r="X41" i="6"/>
  <c r="P37" i="6"/>
  <c r="E36" i="6"/>
  <c r="E40" i="6"/>
  <c r="E44" i="6"/>
  <c r="E48" i="6"/>
  <c r="E52" i="6"/>
  <c r="E56" i="6"/>
  <c r="E33" i="6"/>
  <c r="E37" i="6"/>
  <c r="E41" i="6"/>
  <c r="E45" i="6"/>
  <c r="E49" i="6"/>
  <c r="E53" i="6"/>
  <c r="E57" i="6"/>
  <c r="E35" i="6"/>
  <c r="E39" i="6"/>
  <c r="W53" i="6"/>
  <c r="O50" i="6"/>
  <c r="E43" i="6"/>
  <c r="M42" i="6"/>
  <c r="P41" i="6"/>
  <c r="Y34" i="6"/>
  <c r="Y38" i="6"/>
  <c r="Y42" i="6"/>
  <c r="Y46" i="6"/>
  <c r="Y50" i="6"/>
  <c r="Y54" i="6"/>
  <c r="Y58" i="6"/>
  <c r="Y35" i="6"/>
  <c r="Y39" i="6"/>
  <c r="Y43" i="6"/>
  <c r="Y47" i="6"/>
  <c r="Y51" i="6"/>
  <c r="Y55" i="6"/>
  <c r="Y33" i="6"/>
  <c r="Y37" i="6"/>
  <c r="Q34" i="6"/>
  <c r="Q38" i="6"/>
  <c r="Q42" i="6"/>
  <c r="Q46" i="6"/>
  <c r="Q50" i="6"/>
  <c r="Q54" i="6"/>
  <c r="Q58" i="6"/>
  <c r="Q35" i="6"/>
  <c r="Q39" i="6"/>
  <c r="Q43" i="6"/>
  <c r="Q47" i="6"/>
  <c r="Q51" i="6"/>
  <c r="Q55" i="6"/>
  <c r="Q33" i="6"/>
  <c r="Q37" i="6"/>
  <c r="I34" i="6"/>
  <c r="I38" i="6"/>
  <c r="I42" i="6"/>
  <c r="I46" i="6"/>
  <c r="I50" i="6"/>
  <c r="I54" i="6"/>
  <c r="I58" i="6"/>
  <c r="I35" i="6"/>
  <c r="I39" i="6"/>
  <c r="I43" i="6"/>
  <c r="I47" i="6"/>
  <c r="I51" i="6"/>
  <c r="I55" i="6"/>
  <c r="I33" i="6"/>
  <c r="I37" i="6"/>
  <c r="B59" i="6"/>
  <c r="B51" i="6"/>
  <c r="B43" i="6"/>
  <c r="V59" i="6"/>
  <c r="N59" i="6"/>
  <c r="F59" i="6"/>
  <c r="U58" i="6"/>
  <c r="G58" i="6"/>
  <c r="T57" i="6"/>
  <c r="H57" i="6"/>
  <c r="T56" i="6"/>
  <c r="I56" i="6"/>
  <c r="U55" i="6"/>
  <c r="H55" i="6"/>
  <c r="U54" i="6"/>
  <c r="E54" i="6"/>
  <c r="O53" i="6"/>
  <c r="R52" i="6"/>
  <c r="U51" i="6"/>
  <c r="C51" i="6"/>
  <c r="F50" i="6"/>
  <c r="I49" i="6"/>
  <c r="Q48" i="6"/>
  <c r="T47" i="6"/>
  <c r="W46" i="6"/>
  <c r="E46" i="6"/>
  <c r="H45" i="6"/>
  <c r="K44" i="6"/>
  <c r="S43" i="6"/>
  <c r="V42" i="6"/>
  <c r="Y41" i="6"/>
  <c r="G41" i="6"/>
  <c r="I40" i="6"/>
  <c r="C39" i="6"/>
  <c r="W37" i="6"/>
  <c r="S35" i="6"/>
  <c r="G33" i="6"/>
  <c r="E5" i="5"/>
  <c r="E27" i="5"/>
  <c r="E25" i="5"/>
  <c r="E11" i="5"/>
  <c r="E26" i="5"/>
  <c r="E18" i="5"/>
  <c r="E10" i="5"/>
  <c r="E19" i="5"/>
  <c r="E17" i="5"/>
  <c r="E9" i="5"/>
  <c r="E24" i="5"/>
  <c r="E16" i="5"/>
  <c r="E8" i="5"/>
  <c r="E23" i="5"/>
  <c r="E15" i="5"/>
  <c r="E7" i="5"/>
  <c r="E22" i="5"/>
  <c r="E14" i="5"/>
  <c r="E6" i="5"/>
  <c r="E29" i="5"/>
  <c r="E21" i="5"/>
  <c r="E13" i="5"/>
  <c r="E28" i="5"/>
  <c r="E20" i="5"/>
  <c r="E12" i="5"/>
  <c r="E4" i="5"/>
  <c r="E3" i="5"/>
  <c r="G13" i="4"/>
  <c r="G432" i="4" s="1"/>
  <c r="V13" i="4"/>
  <c r="V485" i="4" s="1"/>
  <c r="Y13" i="4"/>
  <c r="Y392" i="4" s="1"/>
  <c r="K13" i="4"/>
  <c r="K515" i="4" s="1"/>
  <c r="R13" i="4"/>
  <c r="R537" i="4" s="1"/>
  <c r="W13" i="4"/>
  <c r="W489" i="4" s="1"/>
  <c r="P13" i="4"/>
  <c r="P484" i="4" s="1"/>
  <c r="T13" i="4"/>
  <c r="T473" i="4" s="1"/>
  <c r="O13" i="4"/>
  <c r="O399" i="4" s="1"/>
  <c r="L13" i="4"/>
  <c r="L400" i="4" s="1"/>
  <c r="Z13" i="4"/>
  <c r="Z537" i="4" s="1"/>
  <c r="I13" i="4"/>
  <c r="I499" i="4" s="1"/>
  <c r="Q13" i="4"/>
  <c r="Q539" i="4" s="1"/>
  <c r="H13" i="4"/>
  <c r="H471" i="4" s="1"/>
  <c r="X13" i="4"/>
  <c r="X539" i="4" s="1"/>
  <c r="AB13" i="4"/>
  <c r="AB535" i="4" s="1"/>
  <c r="E13" i="4"/>
  <c r="N13" i="4"/>
  <c r="N493" i="4" s="1"/>
  <c r="AA13" i="4"/>
  <c r="AA536" i="4" s="1"/>
  <c r="S13" i="4"/>
  <c r="S538" i="4" s="1"/>
  <c r="D13" i="4"/>
  <c r="D496" i="4" s="1"/>
  <c r="M13" i="4"/>
  <c r="F13" i="4"/>
  <c r="F433" i="4" s="1"/>
  <c r="J13" i="4"/>
  <c r="U13" i="4"/>
  <c r="O550" i="4" l="1"/>
  <c r="Y550" i="4"/>
  <c r="E550" i="4"/>
  <c r="X550" i="4"/>
  <c r="S550" i="4"/>
  <c r="V550" i="4"/>
  <c r="H550" i="4"/>
  <c r="Z550" i="4"/>
  <c r="F550" i="4"/>
  <c r="I550" i="4"/>
  <c r="AA550" i="4"/>
  <c r="M550" i="4"/>
  <c r="W550" i="4"/>
  <c r="J550" i="4"/>
  <c r="T550" i="4"/>
  <c r="AB550" i="4"/>
  <c r="P550" i="4"/>
  <c r="G550" i="4"/>
  <c r="Q550" i="4"/>
  <c r="U550" i="4"/>
  <c r="L550" i="4"/>
  <c r="K550" i="4"/>
  <c r="N550" i="4"/>
  <c r="R550" i="4"/>
  <c r="D550" i="4"/>
  <c r="W551" i="4"/>
  <c r="J551" i="4"/>
  <c r="E551" i="4"/>
  <c r="X551" i="4"/>
  <c r="S551" i="4"/>
  <c r="V551" i="4"/>
  <c r="O551" i="4"/>
  <c r="Y551" i="4"/>
  <c r="H551" i="4"/>
  <c r="Z551" i="4"/>
  <c r="F551" i="4"/>
  <c r="I551" i="4"/>
  <c r="AA551" i="4"/>
  <c r="M551" i="4"/>
  <c r="T551" i="4"/>
  <c r="P551" i="4"/>
  <c r="K551" i="4"/>
  <c r="AB551" i="4"/>
  <c r="L551" i="4"/>
  <c r="G551" i="4"/>
  <c r="Q551" i="4"/>
  <c r="U551" i="4"/>
  <c r="N551" i="4"/>
  <c r="R551" i="4"/>
  <c r="D551" i="4"/>
  <c r="P532" i="4"/>
  <c r="O449" i="4"/>
  <c r="I538" i="4"/>
  <c r="O527" i="4"/>
  <c r="Y538" i="4"/>
  <c r="G402" i="4"/>
  <c r="W540" i="4"/>
  <c r="G466" i="4"/>
  <c r="F448" i="4"/>
  <c r="F395" i="4"/>
  <c r="O531" i="4"/>
  <c r="F452" i="4"/>
  <c r="AB463" i="4"/>
  <c r="S526" i="4"/>
  <c r="H526" i="4"/>
  <c r="AA526" i="4"/>
  <c r="D406" i="4"/>
  <c r="U540" i="4"/>
  <c r="U535" i="4"/>
  <c r="U363" i="4"/>
  <c r="U447" i="4"/>
  <c r="U482" i="4"/>
  <c r="U383" i="4"/>
  <c r="U432" i="4"/>
  <c r="U502" i="4"/>
  <c r="U361" i="4"/>
  <c r="U424" i="4"/>
  <c r="U480" i="4"/>
  <c r="U522" i="4"/>
  <c r="U402" i="4"/>
  <c r="U465" i="4"/>
  <c r="U507" i="4"/>
  <c r="U366" i="4"/>
  <c r="U422" i="4"/>
  <c r="U485" i="4"/>
  <c r="U372" i="4"/>
  <c r="U414" i="4"/>
  <c r="U477" i="4"/>
  <c r="U512" i="4"/>
  <c r="U399" i="4"/>
  <c r="U455" i="4"/>
  <c r="U504" i="4"/>
  <c r="U377" i="4"/>
  <c r="U440" i="4"/>
  <c r="U503" i="4"/>
  <c r="U418" i="4"/>
  <c r="U446" i="4"/>
  <c r="U495" i="4"/>
  <c r="U375" i="4"/>
  <c r="U417" i="4"/>
  <c r="U473" i="4"/>
  <c r="U409" i="4"/>
  <c r="U437" i="4"/>
  <c r="U521" i="4"/>
  <c r="U380" i="4"/>
  <c r="U429" i="4"/>
  <c r="U492" i="4"/>
  <c r="U365" i="4"/>
  <c r="U435" i="4"/>
  <c r="U491" i="4"/>
  <c r="U406" i="4"/>
  <c r="U469" i="4"/>
  <c r="U518" i="4"/>
  <c r="U391" i="4"/>
  <c r="U426" i="4"/>
  <c r="U517" i="4"/>
  <c r="U390" i="4"/>
  <c r="U460" i="4"/>
  <c r="U509" i="4"/>
  <c r="U368" i="4"/>
  <c r="U438" i="4"/>
  <c r="U501" i="4"/>
  <c r="U423" i="4"/>
  <c r="U479" i="4"/>
  <c r="U514" i="4"/>
  <c r="U394" i="4"/>
  <c r="U443" i="4"/>
  <c r="U506" i="4"/>
  <c r="U379" i="4"/>
  <c r="U456" i="4"/>
  <c r="U484" i="4"/>
  <c r="U420" i="4"/>
  <c r="U476" i="4"/>
  <c r="U532" i="4"/>
  <c r="U398" i="4"/>
  <c r="U461" i="4"/>
  <c r="U531" i="4"/>
  <c r="U404" i="4"/>
  <c r="U453" i="4"/>
  <c r="U516" i="4"/>
  <c r="U382" i="4"/>
  <c r="U459" i="4"/>
  <c r="U494" i="4"/>
  <c r="U360" i="4"/>
  <c r="U381" i="4"/>
  <c r="U458" i="4"/>
  <c r="U528" i="4"/>
  <c r="U387" i="4"/>
  <c r="U450" i="4"/>
  <c r="U520" i="4"/>
  <c r="U393" i="4"/>
  <c r="U470" i="4"/>
  <c r="U498" i="4"/>
  <c r="U371" i="4"/>
  <c r="U434" i="4"/>
  <c r="U448" i="4"/>
  <c r="U525" i="4"/>
  <c r="U405" i="4"/>
  <c r="U475" i="4"/>
  <c r="U510" i="4"/>
  <c r="U369" i="4"/>
  <c r="U467" i="4"/>
  <c r="U530" i="4"/>
  <c r="U396" i="4"/>
  <c r="U445" i="4"/>
  <c r="U508" i="4"/>
  <c r="U374" i="4"/>
  <c r="U430" i="4"/>
  <c r="U472" i="4"/>
  <c r="U408" i="4"/>
  <c r="U464" i="4"/>
  <c r="U534" i="4"/>
  <c r="U386" i="4"/>
  <c r="U428" i="4"/>
  <c r="U505" i="4"/>
  <c r="U385" i="4"/>
  <c r="U413" i="4"/>
  <c r="U483" i="4"/>
  <c r="U539" i="4"/>
  <c r="U419" i="4"/>
  <c r="U489" i="4"/>
  <c r="U362" i="4"/>
  <c r="U411" i="4"/>
  <c r="U481" i="4"/>
  <c r="U523" i="4"/>
  <c r="U389" i="4"/>
  <c r="U452" i="4"/>
  <c r="U487" i="4"/>
  <c r="U367" i="4"/>
  <c r="U444" i="4"/>
  <c r="U486" i="4"/>
  <c r="U415" i="4"/>
  <c r="U478" i="4"/>
  <c r="U499" i="4"/>
  <c r="U400" i="4"/>
  <c r="U442" i="4"/>
  <c r="U526" i="4"/>
  <c r="U364" i="4"/>
  <c r="U427" i="4"/>
  <c r="U490" i="4"/>
  <c r="U384" i="4"/>
  <c r="U433" i="4"/>
  <c r="U454" i="4"/>
  <c r="U397" i="4"/>
  <c r="U439" i="4"/>
  <c r="U488" i="4"/>
  <c r="U410" i="4"/>
  <c r="U466" i="4"/>
  <c r="U529" i="4"/>
  <c r="U388" i="4"/>
  <c r="U451" i="4"/>
  <c r="U493" i="4"/>
  <c r="U373" i="4"/>
  <c r="U436" i="4"/>
  <c r="U471" i="4"/>
  <c r="U421" i="4"/>
  <c r="U449" i="4"/>
  <c r="U533" i="4"/>
  <c r="U392" i="4"/>
  <c r="U462" i="4"/>
  <c r="U511" i="4"/>
  <c r="U431" i="4"/>
  <c r="U395" i="4"/>
  <c r="U515" i="4"/>
  <c r="U416" i="4"/>
  <c r="U359" i="4"/>
  <c r="U500" i="4"/>
  <c r="U401" i="4"/>
  <c r="U538" i="4"/>
  <c r="U457" i="4"/>
  <c r="U407" i="4"/>
  <c r="U370" i="4"/>
  <c r="U463" i="4"/>
  <c r="U378" i="4"/>
  <c r="U412" i="4"/>
  <c r="U376" i="4"/>
  <c r="U519" i="4"/>
  <c r="U441" i="4"/>
  <c r="U536" i="4"/>
  <c r="U474" i="4"/>
  <c r="U403" i="4"/>
  <c r="U524" i="4"/>
  <c r="U497" i="4"/>
  <c r="U468" i="4"/>
  <c r="U513" i="4"/>
  <c r="U425" i="4"/>
  <c r="U537" i="4"/>
  <c r="U496" i="4"/>
  <c r="U527" i="4"/>
  <c r="E535" i="4"/>
  <c r="E540" i="4"/>
  <c r="E377" i="4"/>
  <c r="E426" i="4"/>
  <c r="E503" i="4"/>
  <c r="E376" i="4"/>
  <c r="E404" i="4"/>
  <c r="E474" i="4"/>
  <c r="E403" i="4"/>
  <c r="E445" i="4"/>
  <c r="E529" i="4"/>
  <c r="E381" i="4"/>
  <c r="E444" i="4"/>
  <c r="E493" i="4"/>
  <c r="E373" i="4"/>
  <c r="E415" i="4"/>
  <c r="E485" i="4"/>
  <c r="E407" i="4"/>
  <c r="E428" i="4"/>
  <c r="E519" i="4"/>
  <c r="E378" i="4"/>
  <c r="E441" i="4"/>
  <c r="E511" i="4"/>
  <c r="E527" i="4"/>
  <c r="E391" i="4"/>
  <c r="E440" i="4"/>
  <c r="E510" i="4"/>
  <c r="E369" i="4"/>
  <c r="E439" i="4"/>
  <c r="E488" i="4"/>
  <c r="E410" i="4"/>
  <c r="E466" i="4"/>
  <c r="E473" i="4"/>
  <c r="E395" i="4"/>
  <c r="E437" i="4"/>
  <c r="E507" i="4"/>
  <c r="E366" i="4"/>
  <c r="E436" i="4"/>
  <c r="E457" i="4"/>
  <c r="E421" i="4"/>
  <c r="E442" i="4"/>
  <c r="E533" i="4"/>
  <c r="E392" i="4"/>
  <c r="E462" i="4"/>
  <c r="E504" i="4"/>
  <c r="E398" i="4"/>
  <c r="E461" i="4"/>
  <c r="E517" i="4"/>
  <c r="E397" i="4"/>
  <c r="E432" i="4"/>
  <c r="E502" i="4"/>
  <c r="E361" i="4"/>
  <c r="E424" i="4"/>
  <c r="E480" i="4"/>
  <c r="E522" i="4"/>
  <c r="E388" i="4"/>
  <c r="E451" i="4"/>
  <c r="E458" i="4"/>
  <c r="E380" i="4"/>
  <c r="E429" i="4"/>
  <c r="E492" i="4"/>
  <c r="E372" i="4"/>
  <c r="E414" i="4"/>
  <c r="E477" i="4"/>
  <c r="E512" i="4"/>
  <c r="E399" i="4"/>
  <c r="E455" i="4"/>
  <c r="E490" i="4"/>
  <c r="E405" i="4"/>
  <c r="E454" i="4"/>
  <c r="E531" i="4"/>
  <c r="E383" i="4"/>
  <c r="E446" i="4"/>
  <c r="E495" i="4"/>
  <c r="E375" i="4"/>
  <c r="E417" i="4"/>
  <c r="E501" i="4"/>
  <c r="E402" i="4"/>
  <c r="E465" i="4"/>
  <c r="E521" i="4"/>
  <c r="E394" i="4"/>
  <c r="E443" i="4"/>
  <c r="E506" i="4"/>
  <c r="E393" i="4"/>
  <c r="E435" i="4"/>
  <c r="E491" i="4"/>
  <c r="E406" i="4"/>
  <c r="E476" i="4"/>
  <c r="E518" i="4"/>
  <c r="E419" i="4"/>
  <c r="E475" i="4"/>
  <c r="E496" i="4"/>
  <c r="E418" i="4"/>
  <c r="E460" i="4"/>
  <c r="E509" i="4"/>
  <c r="E396" i="4"/>
  <c r="E438" i="4"/>
  <c r="E487" i="4"/>
  <c r="E409" i="4"/>
  <c r="E479" i="4"/>
  <c r="E514" i="4"/>
  <c r="E387" i="4"/>
  <c r="E450" i="4"/>
  <c r="E513" i="4"/>
  <c r="E365" i="4"/>
  <c r="E456" i="4"/>
  <c r="E498" i="4"/>
  <c r="E420" i="4"/>
  <c r="E448" i="4"/>
  <c r="E532" i="4"/>
  <c r="E370" i="4"/>
  <c r="E412" i="4"/>
  <c r="E489" i="4"/>
  <c r="E411" i="4"/>
  <c r="E453" i="4"/>
  <c r="E516" i="4"/>
  <c r="E382" i="4"/>
  <c r="E459" i="4"/>
  <c r="E494" i="4"/>
  <c r="E360" i="4"/>
  <c r="E423" i="4"/>
  <c r="E472" i="4"/>
  <c r="E528" i="4"/>
  <c r="E401" i="4"/>
  <c r="E464" i="4"/>
  <c r="E520" i="4"/>
  <c r="E379" i="4"/>
  <c r="E470" i="4"/>
  <c r="E505" i="4"/>
  <c r="E371" i="4"/>
  <c r="E434" i="4"/>
  <c r="E483" i="4"/>
  <c r="E525" i="4"/>
  <c r="E363" i="4"/>
  <c r="E447" i="4"/>
  <c r="E468" i="4"/>
  <c r="E362" i="4"/>
  <c r="E390" i="4"/>
  <c r="E481" i="4"/>
  <c r="E523" i="4"/>
  <c r="E389" i="4"/>
  <c r="E431" i="4"/>
  <c r="E515" i="4"/>
  <c r="E367" i="4"/>
  <c r="E430" i="4"/>
  <c r="E500" i="4"/>
  <c r="E359" i="4"/>
  <c r="E422" i="4"/>
  <c r="E471" i="4"/>
  <c r="E499" i="4"/>
  <c r="E400" i="4"/>
  <c r="E463" i="4"/>
  <c r="E526" i="4"/>
  <c r="E364" i="4"/>
  <c r="E427" i="4"/>
  <c r="E497" i="4"/>
  <c r="E486" i="4"/>
  <c r="E408" i="4"/>
  <c r="E478" i="4"/>
  <c r="E386" i="4"/>
  <c r="E539" i="4"/>
  <c r="E384" i="4"/>
  <c r="E534" i="4"/>
  <c r="E449" i="4"/>
  <c r="E385" i="4"/>
  <c r="E433" i="4"/>
  <c r="E484" i="4"/>
  <c r="E413" i="4"/>
  <c r="E482" i="4"/>
  <c r="E425" i="4"/>
  <c r="E469" i="4"/>
  <c r="E538" i="4"/>
  <c r="E467" i="4"/>
  <c r="E368" i="4"/>
  <c r="E508" i="4"/>
  <c r="E416" i="4"/>
  <c r="E530" i="4"/>
  <c r="E452" i="4"/>
  <c r="E537" i="4"/>
  <c r="E374" i="4"/>
  <c r="E536" i="4"/>
  <c r="E524" i="4"/>
  <c r="O538" i="4"/>
  <c r="O535" i="4"/>
  <c r="O539" i="4"/>
  <c r="O534" i="4"/>
  <c r="O537" i="4"/>
  <c r="O533" i="4"/>
  <c r="O519" i="4"/>
  <c r="O522" i="4"/>
  <c r="O419" i="4"/>
  <c r="O447" i="4"/>
  <c r="O517" i="4"/>
  <c r="O390" i="4"/>
  <c r="O446" i="4"/>
  <c r="O502" i="4"/>
  <c r="O375" i="4"/>
  <c r="O424" i="4"/>
  <c r="O501" i="4"/>
  <c r="O363" i="4"/>
  <c r="O454" i="4"/>
  <c r="O496" i="4"/>
  <c r="O369" i="4"/>
  <c r="O404" i="4"/>
  <c r="O481" i="4"/>
  <c r="O523" i="4"/>
  <c r="O403" i="4"/>
  <c r="O487" i="4"/>
  <c r="O377" i="4"/>
  <c r="O440" i="4"/>
  <c r="O376" i="4"/>
  <c r="O474" i="4"/>
  <c r="O396" i="4"/>
  <c r="O452" i="4"/>
  <c r="O374" i="4"/>
  <c r="O423" i="4"/>
  <c r="O472" i="4"/>
  <c r="O401" i="4"/>
  <c r="O450" i="4"/>
  <c r="O513" i="4"/>
  <c r="O393" i="4"/>
  <c r="O456" i="4"/>
  <c r="O512" i="4"/>
  <c r="O406" i="4"/>
  <c r="O476" i="4"/>
  <c r="O518" i="4"/>
  <c r="O536" i="4"/>
  <c r="O398" i="4"/>
  <c r="O475" i="4"/>
  <c r="O397" i="4"/>
  <c r="O411" i="4"/>
  <c r="O417" i="4"/>
  <c r="O480" i="4"/>
  <c r="O367" i="4"/>
  <c r="O437" i="4"/>
  <c r="O486" i="4"/>
  <c r="O408" i="4"/>
  <c r="O464" i="4"/>
  <c r="O485" i="4"/>
  <c r="O414" i="4"/>
  <c r="O484" i="4"/>
  <c r="O505" i="4"/>
  <c r="O371" i="4"/>
  <c r="O420" i="4"/>
  <c r="O490" i="4"/>
  <c r="O532" i="4"/>
  <c r="O405" i="4"/>
  <c r="O489" i="4"/>
  <c r="O418" i="4"/>
  <c r="O495" i="4"/>
  <c r="O410" i="4"/>
  <c r="O466" i="4"/>
  <c r="O395" i="4"/>
  <c r="O430" i="4"/>
  <c r="O500" i="4"/>
  <c r="O359" i="4"/>
  <c r="O422" i="4"/>
  <c r="O478" i="4"/>
  <c r="O520" i="4"/>
  <c r="O407" i="4"/>
  <c r="O463" i="4"/>
  <c r="O364" i="4"/>
  <c r="O434" i="4"/>
  <c r="O469" i="4"/>
  <c r="O412" i="4"/>
  <c r="O482" i="4"/>
  <c r="O432" i="4"/>
  <c r="O509" i="4"/>
  <c r="O431" i="4"/>
  <c r="O515" i="4"/>
  <c r="O381" i="4"/>
  <c r="O444" i="4"/>
  <c r="O493" i="4"/>
  <c r="O373" i="4"/>
  <c r="O415" i="4"/>
  <c r="O499" i="4"/>
  <c r="O365" i="4"/>
  <c r="O428" i="4"/>
  <c r="O477" i="4"/>
  <c r="O378" i="4"/>
  <c r="O448" i="4"/>
  <c r="O483" i="4"/>
  <c r="O426" i="4"/>
  <c r="O510" i="4"/>
  <c r="O425" i="4"/>
  <c r="O488" i="4"/>
  <c r="O368" i="4"/>
  <c r="O445" i="4"/>
  <c r="O529" i="4"/>
  <c r="O416" i="4"/>
  <c r="O458" i="4"/>
  <c r="O507" i="4"/>
  <c r="O366" i="4"/>
  <c r="O436" i="4"/>
  <c r="O471" i="4"/>
  <c r="O379" i="4"/>
  <c r="O442" i="4"/>
  <c r="O470" i="4"/>
  <c r="O385" i="4"/>
  <c r="O427" i="4"/>
  <c r="O497" i="4"/>
  <c r="O370" i="4"/>
  <c r="O433" i="4"/>
  <c r="O503" i="4"/>
  <c r="O439" i="4"/>
  <c r="O467" i="4"/>
  <c r="O382" i="4"/>
  <c r="O438" i="4"/>
  <c r="O508" i="4"/>
  <c r="O388" i="4"/>
  <c r="O451" i="4"/>
  <c r="O514" i="4"/>
  <c r="O394" i="4"/>
  <c r="O429" i="4"/>
  <c r="O492" i="4"/>
  <c r="O372" i="4"/>
  <c r="O421" i="4"/>
  <c r="O491" i="4"/>
  <c r="O392" i="4"/>
  <c r="O441" i="4"/>
  <c r="O511" i="4"/>
  <c r="O384" i="4"/>
  <c r="O468" i="4"/>
  <c r="O524" i="4"/>
  <c r="O383" i="4"/>
  <c r="O460" i="4"/>
  <c r="O516" i="4"/>
  <c r="O361" i="4"/>
  <c r="O459" i="4"/>
  <c r="O494" i="4"/>
  <c r="O402" i="4"/>
  <c r="O465" i="4"/>
  <c r="O528" i="4"/>
  <c r="O380" i="4"/>
  <c r="O457" i="4"/>
  <c r="O506" i="4"/>
  <c r="O386" i="4"/>
  <c r="O435" i="4"/>
  <c r="O498" i="4"/>
  <c r="O413" i="4"/>
  <c r="O455" i="4"/>
  <c r="O504" i="4"/>
  <c r="G538" i="4"/>
  <c r="G539" i="4"/>
  <c r="G534" i="4"/>
  <c r="G537" i="4"/>
  <c r="G522" i="4"/>
  <c r="G536" i="4"/>
  <c r="G505" i="4"/>
  <c r="G519" i="4"/>
  <c r="G405" i="4"/>
  <c r="G447" i="4"/>
  <c r="G524" i="4"/>
  <c r="G376" i="4"/>
  <c r="G439" i="4"/>
  <c r="G509" i="4"/>
  <c r="G533" i="4"/>
  <c r="G363" i="4"/>
  <c r="G433" i="4"/>
  <c r="G482" i="4"/>
  <c r="G418" i="4"/>
  <c r="G467" i="4"/>
  <c r="G530" i="4"/>
  <c r="G370" i="4"/>
  <c r="G454" i="4"/>
  <c r="G503" i="4"/>
  <c r="G369" i="4"/>
  <c r="G411" i="4"/>
  <c r="G502" i="4"/>
  <c r="G382" i="4"/>
  <c r="G431" i="4"/>
  <c r="G452" i="4"/>
  <c r="G360" i="4"/>
  <c r="G409" i="4"/>
  <c r="G479" i="4"/>
  <c r="G521" i="4"/>
  <c r="G387" i="4"/>
  <c r="G450" i="4"/>
  <c r="G485" i="4"/>
  <c r="G414" i="4"/>
  <c r="G470" i="4"/>
  <c r="G399" i="4"/>
  <c r="G462" i="4"/>
  <c r="G525" i="4"/>
  <c r="G384" i="4"/>
  <c r="G468" i="4"/>
  <c r="G517" i="4"/>
  <c r="G383" i="4"/>
  <c r="G460" i="4"/>
  <c r="G516" i="4"/>
  <c r="G361" i="4"/>
  <c r="G445" i="4"/>
  <c r="G480" i="4"/>
  <c r="G374" i="4"/>
  <c r="G423" i="4"/>
  <c r="G472" i="4"/>
  <c r="G401" i="4"/>
  <c r="G464" i="4"/>
  <c r="G527" i="4"/>
  <c r="G407" i="4"/>
  <c r="G484" i="4"/>
  <c r="G385" i="4"/>
  <c r="G469" i="4"/>
  <c r="G518" i="4"/>
  <c r="G377" i="4"/>
  <c r="G440" i="4"/>
  <c r="G531" i="4"/>
  <c r="G362" i="4"/>
  <c r="G446" i="4"/>
  <c r="G523" i="4"/>
  <c r="G375" i="4"/>
  <c r="G438" i="4"/>
  <c r="G501" i="4"/>
  <c r="G381" i="4"/>
  <c r="G437" i="4"/>
  <c r="G486" i="4"/>
  <c r="G408" i="4"/>
  <c r="G429" i="4"/>
  <c r="G513" i="4"/>
  <c r="G365" i="4"/>
  <c r="G428" i="4"/>
  <c r="G463" i="4"/>
  <c r="G371" i="4"/>
  <c r="G406" i="4"/>
  <c r="G476" i="4"/>
  <c r="G532" i="4"/>
  <c r="G391" i="4"/>
  <c r="G461" i="4"/>
  <c r="G390" i="4"/>
  <c r="G453" i="4"/>
  <c r="G389" i="4"/>
  <c r="G424" i="4"/>
  <c r="G515" i="4"/>
  <c r="G395" i="4"/>
  <c r="G430" i="4"/>
  <c r="G500" i="4"/>
  <c r="G359" i="4"/>
  <c r="G422" i="4"/>
  <c r="G478" i="4"/>
  <c r="G520" i="4"/>
  <c r="G379" i="4"/>
  <c r="G442" i="4"/>
  <c r="G477" i="4"/>
  <c r="G364" i="4"/>
  <c r="G420" i="4"/>
  <c r="G490" i="4"/>
  <c r="G398" i="4"/>
  <c r="G475" i="4"/>
  <c r="G397" i="4"/>
  <c r="G474" i="4"/>
  <c r="G403" i="4"/>
  <c r="G459" i="4"/>
  <c r="G529" i="4"/>
  <c r="G416" i="4"/>
  <c r="G444" i="4"/>
  <c r="G493" i="4"/>
  <c r="G373" i="4"/>
  <c r="G415" i="4"/>
  <c r="G471" i="4"/>
  <c r="G372" i="4"/>
  <c r="G421" i="4"/>
  <c r="G491" i="4"/>
  <c r="G378" i="4"/>
  <c r="G434" i="4"/>
  <c r="G483" i="4"/>
  <c r="G419" i="4"/>
  <c r="G489" i="4"/>
  <c r="G404" i="4"/>
  <c r="G481" i="4"/>
  <c r="G396" i="4"/>
  <c r="G473" i="4"/>
  <c r="G508" i="4"/>
  <c r="G388" i="4"/>
  <c r="G458" i="4"/>
  <c r="G507" i="4"/>
  <c r="G366" i="4"/>
  <c r="G436" i="4"/>
  <c r="G499" i="4"/>
  <c r="G386" i="4"/>
  <c r="G435" i="4"/>
  <c r="G498" i="4"/>
  <c r="G392" i="4"/>
  <c r="G448" i="4"/>
  <c r="G497" i="4"/>
  <c r="G535" i="4"/>
  <c r="G412" i="4"/>
  <c r="G496" i="4"/>
  <c r="G425" i="4"/>
  <c r="G495" i="4"/>
  <c r="G417" i="4"/>
  <c r="G487" i="4"/>
  <c r="G367" i="4"/>
  <c r="G451" i="4"/>
  <c r="G514" i="4"/>
  <c r="G380" i="4"/>
  <c r="G457" i="4"/>
  <c r="G492" i="4"/>
  <c r="G400" i="4"/>
  <c r="G456" i="4"/>
  <c r="G512" i="4"/>
  <c r="G413" i="4"/>
  <c r="G441" i="4"/>
  <c r="G511" i="4"/>
  <c r="G494" i="4"/>
  <c r="D500" i="4"/>
  <c r="P534" i="4"/>
  <c r="P539" i="4"/>
  <c r="F434" i="4"/>
  <c r="N378" i="4"/>
  <c r="F505" i="4"/>
  <c r="V519" i="4"/>
  <c r="N415" i="4"/>
  <c r="F417" i="4"/>
  <c r="F488" i="4"/>
  <c r="V369" i="4"/>
  <c r="V440" i="4"/>
  <c r="AB534" i="4"/>
  <c r="AB536" i="4"/>
  <c r="W518" i="4"/>
  <c r="O400" i="4"/>
  <c r="O443" i="4"/>
  <c r="O521" i="4"/>
  <c r="G410" i="4"/>
  <c r="O530" i="4"/>
  <c r="O461" i="4"/>
  <c r="N534" i="4"/>
  <c r="N539" i="4"/>
  <c r="N523" i="4"/>
  <c r="N538" i="4"/>
  <c r="N535" i="4"/>
  <c r="N537" i="4"/>
  <c r="N540" i="4"/>
  <c r="N377" i="4"/>
  <c r="N440" i="4"/>
  <c r="N510" i="4"/>
  <c r="N383" i="4"/>
  <c r="N432" i="4"/>
  <c r="N467" i="4"/>
  <c r="N361" i="4"/>
  <c r="N424" i="4"/>
  <c r="N480" i="4"/>
  <c r="N522" i="4"/>
  <c r="N388" i="4"/>
  <c r="N430" i="4"/>
  <c r="N507" i="4"/>
  <c r="N366" i="4"/>
  <c r="N429" i="4"/>
  <c r="N485" i="4"/>
  <c r="N400" i="4"/>
  <c r="N477" i="4"/>
  <c r="N519" i="4"/>
  <c r="N392" i="4"/>
  <c r="N469" i="4"/>
  <c r="N483" i="4"/>
  <c r="N391" i="4"/>
  <c r="N461" i="4"/>
  <c r="N489" i="4"/>
  <c r="N362" i="4"/>
  <c r="N446" i="4"/>
  <c r="N502" i="4"/>
  <c r="N375" i="4"/>
  <c r="N389" i="4"/>
  <c r="N473" i="4"/>
  <c r="N402" i="4"/>
  <c r="N451" i="4"/>
  <c r="N514" i="4"/>
  <c r="N394" i="4"/>
  <c r="N443" i="4"/>
  <c r="N499" i="4"/>
  <c r="N372" i="4"/>
  <c r="N386" i="4"/>
  <c r="N470" i="4"/>
  <c r="N533" i="4"/>
  <c r="N399" i="4"/>
  <c r="N441" i="4"/>
  <c r="N504" i="4"/>
  <c r="N398" i="4"/>
  <c r="N454" i="4"/>
  <c r="N503" i="4"/>
  <c r="N376" i="4"/>
  <c r="N425" i="4"/>
  <c r="N453" i="4"/>
  <c r="N396" i="4"/>
  <c r="N438" i="4"/>
  <c r="N487" i="4"/>
  <c r="N409" i="4"/>
  <c r="N479" i="4"/>
  <c r="N528" i="4"/>
  <c r="N380" i="4"/>
  <c r="N450" i="4"/>
  <c r="N492" i="4"/>
  <c r="N365" i="4"/>
  <c r="N435" i="4"/>
  <c r="N484" i="4"/>
  <c r="N406" i="4"/>
  <c r="N448" i="4"/>
  <c r="N525" i="4"/>
  <c r="N405" i="4"/>
  <c r="N475" i="4"/>
  <c r="N517" i="4"/>
  <c r="N390" i="4"/>
  <c r="N439" i="4"/>
  <c r="N509" i="4"/>
  <c r="N382" i="4"/>
  <c r="N431" i="4"/>
  <c r="N501" i="4"/>
  <c r="N360" i="4"/>
  <c r="N423" i="4"/>
  <c r="N465" i="4"/>
  <c r="N521" i="4"/>
  <c r="N387" i="4"/>
  <c r="N464" i="4"/>
  <c r="N506" i="4"/>
  <c r="N379" i="4"/>
  <c r="N428" i="4"/>
  <c r="N498" i="4"/>
  <c r="N420" i="4"/>
  <c r="N462" i="4"/>
  <c r="N518" i="4"/>
  <c r="N536" i="4"/>
  <c r="N419" i="4"/>
  <c r="N447" i="4"/>
  <c r="N531" i="4"/>
  <c r="N397" i="4"/>
  <c r="N460" i="4"/>
  <c r="N495" i="4"/>
  <c r="N417" i="4"/>
  <c r="N445" i="4"/>
  <c r="N494" i="4"/>
  <c r="N374" i="4"/>
  <c r="N416" i="4"/>
  <c r="N500" i="4"/>
  <c r="N401" i="4"/>
  <c r="N436" i="4"/>
  <c r="N513" i="4"/>
  <c r="N393" i="4"/>
  <c r="N442" i="4"/>
  <c r="N512" i="4"/>
  <c r="N370" i="4"/>
  <c r="N412" i="4"/>
  <c r="N468" i="4"/>
  <c r="N524" i="4"/>
  <c r="N418" i="4"/>
  <c r="N474" i="4"/>
  <c r="N516" i="4"/>
  <c r="N403" i="4"/>
  <c r="N459" i="4"/>
  <c r="N508" i="4"/>
  <c r="N367" i="4"/>
  <c r="N437" i="4"/>
  <c r="N486" i="4"/>
  <c r="N408" i="4"/>
  <c r="N478" i="4"/>
  <c r="N520" i="4"/>
  <c r="N414" i="4"/>
  <c r="N449" i="4"/>
  <c r="N505" i="4"/>
  <c r="N385" i="4"/>
  <c r="N427" i="4"/>
  <c r="N490" i="4"/>
  <c r="N384" i="4"/>
  <c r="N433" i="4"/>
  <c r="N482" i="4"/>
  <c r="N404" i="4"/>
  <c r="N488" i="4"/>
  <c r="N530" i="4"/>
  <c r="N368" i="4"/>
  <c r="N452" i="4"/>
  <c r="N515" i="4"/>
  <c r="N395" i="4"/>
  <c r="N458" i="4"/>
  <c r="N472" i="4"/>
  <c r="N359" i="4"/>
  <c r="N422" i="4"/>
  <c r="N457" i="4"/>
  <c r="N527" i="4"/>
  <c r="N407" i="4"/>
  <c r="N456" i="4"/>
  <c r="N491" i="4"/>
  <c r="N364" i="4"/>
  <c r="N434" i="4"/>
  <c r="N497" i="4"/>
  <c r="N413" i="4"/>
  <c r="J426" i="4"/>
  <c r="J461" i="4"/>
  <c r="J517" i="4"/>
  <c r="J376" i="4"/>
  <c r="J439" i="4"/>
  <c r="J474" i="4"/>
  <c r="J368" i="4"/>
  <c r="J417" i="4"/>
  <c r="J473" i="4"/>
  <c r="J515" i="4"/>
  <c r="J374" i="4"/>
  <c r="J430" i="4"/>
  <c r="J493" i="4"/>
  <c r="J387" i="4"/>
  <c r="J457" i="4"/>
  <c r="J506" i="4"/>
  <c r="J365" i="4"/>
  <c r="J428" i="4"/>
  <c r="J484" i="4"/>
  <c r="J526" i="4"/>
  <c r="J392" i="4"/>
  <c r="J455" i="4"/>
  <c r="J511" i="4"/>
  <c r="J363" i="4"/>
  <c r="J433" i="4"/>
  <c r="J475" i="4"/>
  <c r="J531" i="4"/>
  <c r="J369" i="4"/>
  <c r="J425" i="4"/>
  <c r="J488" i="4"/>
  <c r="J382" i="4"/>
  <c r="J375" i="4"/>
  <c r="J487" i="4"/>
  <c r="J529" i="4"/>
  <c r="J388" i="4"/>
  <c r="J444" i="4"/>
  <c r="J507" i="4"/>
  <c r="J401" i="4"/>
  <c r="J422" i="4"/>
  <c r="J499" i="4"/>
  <c r="J379" i="4"/>
  <c r="J442" i="4"/>
  <c r="J477" i="4"/>
  <c r="J413" i="4"/>
  <c r="J434" i="4"/>
  <c r="J518" i="4"/>
  <c r="J377" i="4"/>
  <c r="J447" i="4"/>
  <c r="J489" i="4"/>
  <c r="J383" i="4"/>
  <c r="J432" i="4"/>
  <c r="J495" i="4"/>
  <c r="J389" i="4"/>
  <c r="J431" i="4"/>
  <c r="J480" i="4"/>
  <c r="J402" i="4"/>
  <c r="J451" i="4"/>
  <c r="J500" i="4"/>
  <c r="J394" i="4"/>
  <c r="J450" i="4"/>
  <c r="J527" i="4"/>
  <c r="J386" i="4"/>
  <c r="J372" i="4"/>
  <c r="J505" i="4"/>
  <c r="J427" i="4"/>
  <c r="J469" i="4"/>
  <c r="J532" i="4"/>
  <c r="J370" i="4"/>
  <c r="J419" i="4"/>
  <c r="J503" i="4"/>
  <c r="J397" i="4"/>
  <c r="J446" i="4"/>
  <c r="J509" i="4"/>
  <c r="J403" i="4"/>
  <c r="J445" i="4"/>
  <c r="J494" i="4"/>
  <c r="J395" i="4"/>
  <c r="J465" i="4"/>
  <c r="J521" i="4"/>
  <c r="J415" i="4"/>
  <c r="J464" i="4"/>
  <c r="J513" i="4"/>
  <c r="J400" i="4"/>
  <c r="J435" i="4"/>
  <c r="J491" i="4"/>
  <c r="J364" i="4"/>
  <c r="J406" i="4"/>
  <c r="J483" i="4"/>
  <c r="J525" i="4"/>
  <c r="J398" i="4"/>
  <c r="J454" i="4"/>
  <c r="J496" i="4"/>
  <c r="J390" i="4"/>
  <c r="J453" i="4"/>
  <c r="J523" i="4"/>
  <c r="J361" i="4"/>
  <c r="J438" i="4"/>
  <c r="J508" i="4"/>
  <c r="J360" i="4"/>
  <c r="J437" i="4"/>
  <c r="J535" i="4"/>
  <c r="J366" i="4"/>
  <c r="J429" i="4"/>
  <c r="J471" i="4"/>
  <c r="J520" i="4"/>
  <c r="J407" i="4"/>
  <c r="J449" i="4"/>
  <c r="J498" i="4"/>
  <c r="J378" i="4"/>
  <c r="J420" i="4"/>
  <c r="J490" i="4"/>
  <c r="J384" i="4"/>
  <c r="J468" i="4"/>
  <c r="J510" i="4"/>
  <c r="J411" i="4"/>
  <c r="J481" i="4"/>
  <c r="J502" i="4"/>
  <c r="J396" i="4"/>
  <c r="J452" i="4"/>
  <c r="J501" i="4"/>
  <c r="J416" i="4"/>
  <c r="J458" i="4"/>
  <c r="J479" i="4"/>
  <c r="J380" i="4"/>
  <c r="J408" i="4"/>
  <c r="J485" i="4"/>
  <c r="J534" i="4"/>
  <c r="J421" i="4"/>
  <c r="J456" i="4"/>
  <c r="J512" i="4"/>
  <c r="J371" i="4"/>
  <c r="J441" i="4"/>
  <c r="J476" i="4"/>
  <c r="J412" i="4"/>
  <c r="J482" i="4"/>
  <c r="J524" i="4"/>
  <c r="J362" i="4"/>
  <c r="J418" i="4"/>
  <c r="J467" i="4"/>
  <c r="J424" i="4"/>
  <c r="J466" i="4"/>
  <c r="J536" i="4"/>
  <c r="J381" i="4"/>
  <c r="J423" i="4"/>
  <c r="J486" i="4"/>
  <c r="J528" i="4"/>
  <c r="J373" i="4"/>
  <c r="J443" i="4"/>
  <c r="J492" i="4"/>
  <c r="J414" i="4"/>
  <c r="J463" i="4"/>
  <c r="J533" i="4"/>
  <c r="J399" i="4"/>
  <c r="J448" i="4"/>
  <c r="J497" i="4"/>
  <c r="J472" i="4"/>
  <c r="J359" i="4"/>
  <c r="J514" i="4"/>
  <c r="J436" i="4"/>
  <c r="J516" i="4"/>
  <c r="J478" i="4"/>
  <c r="J393" i="4"/>
  <c r="J391" i="4"/>
  <c r="J470" i="4"/>
  <c r="J385" i="4"/>
  <c r="J440" i="4"/>
  <c r="J404" i="4"/>
  <c r="J519" i="4"/>
  <c r="J462" i="4"/>
  <c r="J539" i="4"/>
  <c r="J405" i="4"/>
  <c r="J460" i="4"/>
  <c r="J410" i="4"/>
  <c r="J504" i="4"/>
  <c r="J459" i="4"/>
  <c r="J367" i="4"/>
  <c r="J540" i="4"/>
  <c r="J409" i="4"/>
  <c r="J538" i="4"/>
  <c r="J530" i="4"/>
  <c r="AB412" i="4"/>
  <c r="AB468" i="4"/>
  <c r="AB517" i="4"/>
  <c r="AB539" i="4"/>
  <c r="AB426" i="4"/>
  <c r="AB482" i="4"/>
  <c r="AB531" i="4"/>
  <c r="AB389" i="4"/>
  <c r="AB528" i="4"/>
  <c r="AB363" i="4"/>
  <c r="AB370" i="4"/>
  <c r="AB461" i="4"/>
  <c r="AB524" i="4"/>
  <c r="AB377" i="4"/>
  <c r="AB391" i="4"/>
  <c r="AB475" i="4"/>
  <c r="AB514" i="4"/>
  <c r="AB398" i="4"/>
  <c r="AB440" i="4"/>
  <c r="AB503" i="4"/>
  <c r="AB361" i="4"/>
  <c r="AB403" i="4"/>
  <c r="AB384" i="4"/>
  <c r="AB433" i="4"/>
  <c r="AB489" i="4"/>
  <c r="AB419" i="4"/>
  <c r="AB454" i="4"/>
  <c r="AB510" i="4"/>
  <c r="AB405" i="4"/>
  <c r="AB368" i="4"/>
  <c r="AB452" i="4"/>
  <c r="AB494" i="4"/>
  <c r="AB390" i="4"/>
  <c r="AB432" i="4"/>
  <c r="AB488" i="4"/>
  <c r="AB399" i="4"/>
  <c r="AB441" i="4"/>
  <c r="AB497" i="4"/>
  <c r="AB447" i="4"/>
  <c r="AB396" i="4"/>
  <c r="AB466" i="4"/>
  <c r="AB508" i="4"/>
  <c r="AB404" i="4"/>
  <c r="AB453" i="4"/>
  <c r="AB516" i="4"/>
  <c r="AB385" i="4"/>
  <c r="AB462" i="4"/>
  <c r="AB518" i="4"/>
  <c r="AB540" i="4"/>
  <c r="AB496" i="4"/>
  <c r="AB382" i="4"/>
  <c r="AB438" i="4"/>
  <c r="AB522" i="4"/>
  <c r="AB411" i="4"/>
  <c r="AB481" i="4"/>
  <c r="AB530" i="4"/>
  <c r="AB406" i="4"/>
  <c r="AB476" i="4"/>
  <c r="AB532" i="4"/>
  <c r="AB410" i="4"/>
  <c r="AB480" i="4"/>
  <c r="AB515" i="4"/>
  <c r="AB362" i="4"/>
  <c r="AB425" i="4"/>
  <c r="AB502" i="4"/>
  <c r="AB523" i="4"/>
  <c r="AB420" i="4"/>
  <c r="AB483" i="4"/>
  <c r="AB424" i="4"/>
  <c r="AB459" i="4"/>
  <c r="AB529" i="4"/>
  <c r="AB376" i="4"/>
  <c r="AB418" i="4"/>
  <c r="AB474" i="4"/>
  <c r="AB371" i="4"/>
  <c r="AB413" i="4"/>
  <c r="AB469" i="4"/>
  <c r="AB431" i="4"/>
  <c r="AB473" i="4"/>
  <c r="AB369" i="4"/>
  <c r="AB439" i="4"/>
  <c r="AB495" i="4"/>
  <c r="AB364" i="4"/>
  <c r="AB434" i="4"/>
  <c r="AB504" i="4"/>
  <c r="AB375" i="4"/>
  <c r="AB417" i="4"/>
  <c r="AB501" i="4"/>
  <c r="AB525" i="4"/>
  <c r="AB397" i="4"/>
  <c r="AB446" i="4"/>
  <c r="AB467" i="4"/>
  <c r="AB392" i="4"/>
  <c r="AB427" i="4"/>
  <c r="AB455" i="4"/>
  <c r="AB383" i="4"/>
  <c r="AB490" i="4"/>
  <c r="AB537" i="4"/>
  <c r="AB374" i="4"/>
  <c r="AB437" i="4"/>
  <c r="AB486" i="4"/>
  <c r="AB365" i="4"/>
  <c r="AB460" i="4"/>
  <c r="AB367" i="4"/>
  <c r="AB430" i="4"/>
  <c r="AB465" i="4"/>
  <c r="AB379" i="4"/>
  <c r="AB428" i="4"/>
  <c r="AB498" i="4"/>
  <c r="AB509" i="4"/>
  <c r="AB538" i="4"/>
  <c r="AB511" i="4"/>
  <c r="AB395" i="4"/>
  <c r="AB423" i="4"/>
  <c r="AB507" i="4"/>
  <c r="AB386" i="4"/>
  <c r="AB449" i="4"/>
  <c r="AB445" i="4"/>
  <c r="AB487" i="4"/>
  <c r="AB409" i="4"/>
  <c r="AB479" i="4"/>
  <c r="AB521" i="4"/>
  <c r="AB407" i="4"/>
  <c r="AB456" i="4"/>
  <c r="AB519" i="4"/>
  <c r="AB378" i="4"/>
  <c r="AB416" i="4"/>
  <c r="AB372" i="4"/>
  <c r="AB477" i="4"/>
  <c r="AB366" i="4"/>
  <c r="AB394" i="4"/>
  <c r="AB471" i="4"/>
  <c r="AB513" i="4"/>
  <c r="AB444" i="4"/>
  <c r="AB393" i="4"/>
  <c r="AB470" i="4"/>
  <c r="AB380" i="4"/>
  <c r="AB415" i="4"/>
  <c r="AB485" i="4"/>
  <c r="AB527" i="4"/>
  <c r="AB451" i="4"/>
  <c r="AB400" i="4"/>
  <c r="AB484" i="4"/>
  <c r="AB387" i="4"/>
  <c r="AB429" i="4"/>
  <c r="AB478" i="4"/>
  <c r="AB458" i="4"/>
  <c r="AB421" i="4"/>
  <c r="AB512" i="4"/>
  <c r="AB401" i="4"/>
  <c r="AB443" i="4"/>
  <c r="AB492" i="4"/>
  <c r="AB360" i="4"/>
  <c r="AB472" i="4"/>
  <c r="AB414" i="4"/>
  <c r="AB491" i="4"/>
  <c r="AB359" i="4"/>
  <c r="AB436" i="4"/>
  <c r="AB506" i="4"/>
  <c r="AB448" i="4"/>
  <c r="AB381" i="4"/>
  <c r="AB493" i="4"/>
  <c r="AB435" i="4"/>
  <c r="AB505" i="4"/>
  <c r="AB408" i="4"/>
  <c r="AB450" i="4"/>
  <c r="AB499" i="4"/>
  <c r="AB388" i="4"/>
  <c r="AB500" i="4"/>
  <c r="AB442" i="4"/>
  <c r="AB533" i="4"/>
  <c r="AB422" i="4"/>
  <c r="AB457" i="4"/>
  <c r="AB520" i="4"/>
  <c r="T369" i="4"/>
  <c r="T460" i="4"/>
  <c r="T495" i="4"/>
  <c r="T392" i="4"/>
  <c r="T427" i="4"/>
  <c r="T497" i="4"/>
  <c r="T538" i="4"/>
  <c r="T390" i="4"/>
  <c r="T432" i="4"/>
  <c r="T509" i="4"/>
  <c r="T399" i="4"/>
  <c r="T441" i="4"/>
  <c r="T518" i="4"/>
  <c r="T525" i="4"/>
  <c r="T404" i="4"/>
  <c r="T453" i="4"/>
  <c r="T516" i="4"/>
  <c r="T406" i="4"/>
  <c r="T462" i="4"/>
  <c r="T532" i="4"/>
  <c r="T411" i="4"/>
  <c r="T467" i="4"/>
  <c r="T530" i="4"/>
  <c r="T420" i="4"/>
  <c r="T469" i="4"/>
  <c r="T511" i="4"/>
  <c r="T536" i="4"/>
  <c r="T362" i="4"/>
  <c r="T425" i="4"/>
  <c r="T481" i="4"/>
  <c r="T523" i="4"/>
  <c r="T385" i="4"/>
  <c r="T476" i="4"/>
  <c r="T490" i="4"/>
  <c r="T528" i="4"/>
  <c r="T376" i="4"/>
  <c r="T418" i="4"/>
  <c r="T502" i="4"/>
  <c r="T371" i="4"/>
  <c r="T413" i="4"/>
  <c r="T483" i="4"/>
  <c r="T514" i="4"/>
  <c r="T540" i="4"/>
  <c r="T383" i="4"/>
  <c r="T446" i="4"/>
  <c r="T488" i="4"/>
  <c r="T378" i="4"/>
  <c r="T448" i="4"/>
  <c r="T504" i="4"/>
  <c r="T474" i="4"/>
  <c r="T401" i="4"/>
  <c r="T443" i="4"/>
  <c r="T492" i="4"/>
  <c r="T395" i="4"/>
  <c r="T451" i="4"/>
  <c r="T507" i="4"/>
  <c r="T359" i="4"/>
  <c r="T436" i="4"/>
  <c r="T506" i="4"/>
  <c r="T388" i="4"/>
  <c r="T416" i="4"/>
  <c r="T500" i="4"/>
  <c r="T373" i="4"/>
  <c r="T450" i="4"/>
  <c r="T499" i="4"/>
  <c r="T409" i="4"/>
  <c r="T479" i="4"/>
  <c r="T521" i="4"/>
  <c r="T408" i="4"/>
  <c r="T457" i="4"/>
  <c r="T520" i="4"/>
  <c r="T402" i="4"/>
  <c r="T458" i="4"/>
  <c r="T535" i="4"/>
  <c r="T364" i="4"/>
  <c r="T422" i="4"/>
  <c r="T471" i="4"/>
  <c r="T534" i="4"/>
  <c r="T360" i="4"/>
  <c r="T437" i="4"/>
  <c r="T465" i="4"/>
  <c r="T434" i="4"/>
  <c r="T366" i="4"/>
  <c r="T394" i="4"/>
  <c r="T485" i="4"/>
  <c r="T513" i="4"/>
  <c r="T374" i="4"/>
  <c r="T423" i="4"/>
  <c r="T472" i="4"/>
  <c r="T439" i="4"/>
  <c r="T387" i="4"/>
  <c r="T429" i="4"/>
  <c r="T478" i="4"/>
  <c r="T539" i="4"/>
  <c r="T381" i="4"/>
  <c r="T444" i="4"/>
  <c r="T493" i="4"/>
  <c r="T464" i="4"/>
  <c r="T398" i="4"/>
  <c r="T433" i="4"/>
  <c r="T503" i="4"/>
  <c r="T368" i="4"/>
  <c r="T431" i="4"/>
  <c r="T487" i="4"/>
  <c r="T372" i="4"/>
  <c r="T414" i="4"/>
  <c r="T477" i="4"/>
  <c r="T526" i="4"/>
  <c r="T527" i="4"/>
  <c r="T370" i="4"/>
  <c r="T447" i="4"/>
  <c r="T496" i="4"/>
  <c r="T382" i="4"/>
  <c r="T445" i="4"/>
  <c r="T501" i="4"/>
  <c r="T365" i="4"/>
  <c r="T435" i="4"/>
  <c r="T484" i="4"/>
  <c r="T537" i="4"/>
  <c r="T397" i="4"/>
  <c r="T405" i="4"/>
  <c r="T461" i="4"/>
  <c r="T510" i="4"/>
  <c r="T396" i="4"/>
  <c r="T438" i="4"/>
  <c r="T494" i="4"/>
  <c r="T379" i="4"/>
  <c r="T428" i="4"/>
  <c r="T498" i="4"/>
  <c r="T455" i="4"/>
  <c r="T367" i="4"/>
  <c r="T419" i="4"/>
  <c r="T454" i="4"/>
  <c r="T517" i="4"/>
  <c r="T389" i="4"/>
  <c r="T452" i="4"/>
  <c r="T508" i="4"/>
  <c r="T393" i="4"/>
  <c r="T442" i="4"/>
  <c r="T512" i="4"/>
  <c r="T430" i="4"/>
  <c r="T391" i="4"/>
  <c r="T468" i="4"/>
  <c r="T531" i="4"/>
  <c r="T410" i="4"/>
  <c r="T466" i="4"/>
  <c r="T522" i="4"/>
  <c r="T386" i="4"/>
  <c r="T463" i="4"/>
  <c r="T505" i="4"/>
  <c r="T486" i="4"/>
  <c r="T363" i="4"/>
  <c r="T412" i="4"/>
  <c r="T482" i="4"/>
  <c r="T524" i="4"/>
  <c r="T424" i="4"/>
  <c r="T459" i="4"/>
  <c r="T515" i="4"/>
  <c r="T400" i="4"/>
  <c r="T449" i="4"/>
  <c r="T491" i="4"/>
  <c r="T380" i="4"/>
  <c r="T377" i="4"/>
  <c r="T426" i="4"/>
  <c r="T475" i="4"/>
  <c r="T361" i="4"/>
  <c r="T403" i="4"/>
  <c r="T480" i="4"/>
  <c r="T529" i="4"/>
  <c r="T407" i="4"/>
  <c r="T456" i="4"/>
  <c r="T519" i="4"/>
  <c r="T384" i="4"/>
  <c r="T415" i="4"/>
  <c r="T440" i="4"/>
  <c r="T489" i="4"/>
  <c r="T421" i="4"/>
  <c r="T375" i="4"/>
  <c r="T470" i="4"/>
  <c r="T417" i="4"/>
  <c r="T533" i="4"/>
  <c r="I506" i="4"/>
  <c r="W535" i="4"/>
  <c r="F420" i="4"/>
  <c r="N371" i="4"/>
  <c r="F491" i="4"/>
  <c r="V477" i="4"/>
  <c r="N373" i="4"/>
  <c r="N444" i="4"/>
  <c r="N529" i="4"/>
  <c r="F404" i="4"/>
  <c r="F482" i="4"/>
  <c r="V377" i="4"/>
  <c r="AB464" i="4"/>
  <c r="W469" i="4"/>
  <c r="W505" i="4"/>
  <c r="O387" i="4"/>
  <c r="O479" i="4"/>
  <c r="G368" i="4"/>
  <c r="O453" i="4"/>
  <c r="O391" i="4"/>
  <c r="AB402" i="4"/>
  <c r="I497" i="4"/>
  <c r="L540" i="4"/>
  <c r="L389" i="4"/>
  <c r="L452" i="4"/>
  <c r="L459" i="4"/>
  <c r="L381" i="4"/>
  <c r="L430" i="4"/>
  <c r="L493" i="4"/>
  <c r="L403" i="4"/>
  <c r="L466" i="4"/>
  <c r="L522" i="4"/>
  <c r="L395" i="4"/>
  <c r="L444" i="4"/>
  <c r="L507" i="4"/>
  <c r="L538" i="4"/>
  <c r="L410" i="4"/>
  <c r="L480" i="4"/>
  <c r="L515" i="4"/>
  <c r="L388" i="4"/>
  <c r="L451" i="4"/>
  <c r="L521" i="4"/>
  <c r="L537" i="4"/>
  <c r="L361" i="4"/>
  <c r="L424" i="4"/>
  <c r="L473" i="4"/>
  <c r="L529" i="4"/>
  <c r="L409" i="4"/>
  <c r="L479" i="4"/>
  <c r="L535" i="4"/>
  <c r="L375" i="4"/>
  <c r="L417" i="4"/>
  <c r="L487" i="4"/>
  <c r="L402" i="4"/>
  <c r="L472" i="4"/>
  <c r="L500" i="4"/>
  <c r="L514" i="4"/>
  <c r="L368" i="4"/>
  <c r="L431" i="4"/>
  <c r="L501" i="4"/>
  <c r="L360" i="4"/>
  <c r="L423" i="4"/>
  <c r="L486" i="4"/>
  <c r="L382" i="4"/>
  <c r="L438" i="4"/>
  <c r="L508" i="4"/>
  <c r="L367" i="4"/>
  <c r="L416" i="4"/>
  <c r="L458" i="4"/>
  <c r="L385" i="4"/>
  <c r="L434" i="4"/>
  <c r="L455" i="4"/>
  <c r="L539" i="4"/>
  <c r="L374" i="4"/>
  <c r="L364" i="4"/>
  <c r="L448" i="4"/>
  <c r="L483" i="4"/>
  <c r="L437" i="4"/>
  <c r="L378" i="4"/>
  <c r="L441" i="4"/>
  <c r="L504" i="4"/>
  <c r="L396" i="4"/>
  <c r="L465" i="4"/>
  <c r="L392" i="4"/>
  <c r="L427" i="4"/>
  <c r="L497" i="4"/>
  <c r="L536" i="4"/>
  <c r="L445" i="4"/>
  <c r="L399" i="4"/>
  <c r="L462" i="4"/>
  <c r="L511" i="4"/>
  <c r="L494" i="4"/>
  <c r="L406" i="4"/>
  <c r="L476" i="4"/>
  <c r="L518" i="4"/>
  <c r="L371" i="4"/>
  <c r="L413" i="4"/>
  <c r="L469" i="4"/>
  <c r="L528" i="4"/>
  <c r="L380" i="4"/>
  <c r="L415" i="4"/>
  <c r="L485" i="4"/>
  <c r="L370" i="4"/>
  <c r="L440" i="4"/>
  <c r="L489" i="4"/>
  <c r="L359" i="4"/>
  <c r="L429" i="4"/>
  <c r="L478" i="4"/>
  <c r="L398" i="4"/>
  <c r="L433" i="4"/>
  <c r="L503" i="4"/>
  <c r="L420" i="4"/>
  <c r="L373" i="4"/>
  <c r="L443" i="4"/>
  <c r="L492" i="4"/>
  <c r="L490" i="4"/>
  <c r="L387" i="4"/>
  <c r="L436" i="4"/>
  <c r="L506" i="4"/>
  <c r="L513" i="4"/>
  <c r="L405" i="4"/>
  <c r="L461" i="4"/>
  <c r="L510" i="4"/>
  <c r="L532" i="4"/>
  <c r="L401" i="4"/>
  <c r="L450" i="4"/>
  <c r="L499" i="4"/>
  <c r="L408" i="4"/>
  <c r="L457" i="4"/>
  <c r="L520" i="4"/>
  <c r="L391" i="4"/>
  <c r="L468" i="4"/>
  <c r="L531" i="4"/>
  <c r="L422" i="4"/>
  <c r="L464" i="4"/>
  <c r="L534" i="4"/>
  <c r="L366" i="4"/>
  <c r="L377" i="4"/>
  <c r="L475" i="4"/>
  <c r="L376" i="4"/>
  <c r="L418" i="4"/>
  <c r="L502" i="4"/>
  <c r="L407" i="4"/>
  <c r="L477" i="4"/>
  <c r="L519" i="4"/>
  <c r="L394" i="4"/>
  <c r="L384" i="4"/>
  <c r="L496" i="4"/>
  <c r="L383" i="4"/>
  <c r="L439" i="4"/>
  <c r="L488" i="4"/>
  <c r="L421" i="4"/>
  <c r="L470" i="4"/>
  <c r="L533" i="4"/>
  <c r="L471" i="4"/>
  <c r="L419" i="4"/>
  <c r="L517" i="4"/>
  <c r="L397" i="4"/>
  <c r="L460" i="4"/>
  <c r="L474" i="4"/>
  <c r="L372" i="4"/>
  <c r="L435" i="4"/>
  <c r="L449" i="4"/>
  <c r="L526" i="4"/>
  <c r="L527" i="4"/>
  <c r="L412" i="4"/>
  <c r="L524" i="4"/>
  <c r="L369" i="4"/>
  <c r="L432" i="4"/>
  <c r="L495" i="4"/>
  <c r="L365" i="4"/>
  <c r="L428" i="4"/>
  <c r="L484" i="4"/>
  <c r="L525" i="4"/>
  <c r="L426" i="4"/>
  <c r="L390" i="4"/>
  <c r="L453" i="4"/>
  <c r="L509" i="4"/>
  <c r="L379" i="4"/>
  <c r="L442" i="4"/>
  <c r="L498" i="4"/>
  <c r="L447" i="4"/>
  <c r="L404" i="4"/>
  <c r="L446" i="4"/>
  <c r="L516" i="4"/>
  <c r="L393" i="4"/>
  <c r="L414" i="4"/>
  <c r="L512" i="4"/>
  <c r="L454" i="4"/>
  <c r="L411" i="4"/>
  <c r="L481" i="4"/>
  <c r="L530" i="4"/>
  <c r="L386" i="4"/>
  <c r="L463" i="4"/>
  <c r="L505" i="4"/>
  <c r="V385" i="4"/>
  <c r="V411" i="4"/>
  <c r="X537" i="4"/>
  <c r="X538" i="4"/>
  <c r="X534" i="4"/>
  <c r="X518" i="4"/>
  <c r="X405" i="4"/>
  <c r="X468" i="4"/>
  <c r="X517" i="4"/>
  <c r="X397" i="4"/>
  <c r="X467" i="4"/>
  <c r="X523" i="4"/>
  <c r="X361" i="4"/>
  <c r="X438" i="4"/>
  <c r="X494" i="4"/>
  <c r="X388" i="4"/>
  <c r="X437" i="4"/>
  <c r="X514" i="4"/>
  <c r="X366" i="4"/>
  <c r="X443" i="4"/>
  <c r="X492" i="4"/>
  <c r="X379" i="4"/>
  <c r="X449" i="4"/>
  <c r="X477" i="4"/>
  <c r="X413" i="4"/>
  <c r="X483" i="4"/>
  <c r="X504" i="4"/>
  <c r="X370" i="4"/>
  <c r="X419" i="4"/>
  <c r="X475" i="4"/>
  <c r="X531" i="4"/>
  <c r="X362" i="4"/>
  <c r="X439" i="4"/>
  <c r="X481" i="4"/>
  <c r="X375" i="4"/>
  <c r="X424" i="4"/>
  <c r="X508" i="4"/>
  <c r="X402" i="4"/>
  <c r="X458" i="4"/>
  <c r="X528" i="4"/>
  <c r="X387" i="4"/>
  <c r="X457" i="4"/>
  <c r="X506" i="4"/>
  <c r="X372" i="4"/>
  <c r="X421" i="4"/>
  <c r="X491" i="4"/>
  <c r="X406" i="4"/>
  <c r="X469" i="4"/>
  <c r="X384" i="4"/>
  <c r="X377" i="4"/>
  <c r="X489" i="4"/>
  <c r="X418" i="4"/>
  <c r="X460" i="4"/>
  <c r="X516" i="4"/>
  <c r="X389" i="4"/>
  <c r="X445" i="4"/>
  <c r="X501" i="4"/>
  <c r="X395" i="4"/>
  <c r="X472" i="4"/>
  <c r="X507" i="4"/>
  <c r="X401" i="4"/>
  <c r="X450" i="4"/>
  <c r="X513" i="4"/>
  <c r="X386" i="4"/>
  <c r="X456" i="4"/>
  <c r="X505" i="4"/>
  <c r="X364" i="4"/>
  <c r="X420" i="4"/>
  <c r="X476" i="4"/>
  <c r="X391" i="4"/>
  <c r="X433" i="4"/>
  <c r="X482" i="4"/>
  <c r="X369" i="4"/>
  <c r="X411" i="4"/>
  <c r="X474" i="4"/>
  <c r="X530" i="4"/>
  <c r="X396" i="4"/>
  <c r="X459" i="4"/>
  <c r="X515" i="4"/>
  <c r="X416" i="4"/>
  <c r="X486" i="4"/>
  <c r="X493" i="4"/>
  <c r="X415" i="4"/>
  <c r="X464" i="4"/>
  <c r="X527" i="4"/>
  <c r="X400" i="4"/>
  <c r="X470" i="4"/>
  <c r="X498" i="4"/>
  <c r="X378" i="4"/>
  <c r="X427" i="4"/>
  <c r="X462" i="4"/>
  <c r="X363" i="4"/>
  <c r="X447" i="4"/>
  <c r="X496" i="4"/>
  <c r="X383" i="4"/>
  <c r="X425" i="4"/>
  <c r="X488" i="4"/>
  <c r="X403" i="4"/>
  <c r="X452" i="4"/>
  <c r="X529" i="4"/>
  <c r="X367" i="4"/>
  <c r="X409" i="4"/>
  <c r="X451" i="4"/>
  <c r="X359" i="4"/>
  <c r="X408" i="4"/>
  <c r="X478" i="4"/>
  <c r="X520" i="4"/>
  <c r="X393" i="4"/>
  <c r="X442" i="4"/>
  <c r="X512" i="4"/>
  <c r="X371" i="4"/>
  <c r="X441" i="4"/>
  <c r="X490" i="4"/>
  <c r="X398" i="4"/>
  <c r="X440" i="4"/>
  <c r="X510" i="4"/>
  <c r="X376" i="4"/>
  <c r="X432" i="4"/>
  <c r="X495" i="4"/>
  <c r="X417" i="4"/>
  <c r="X473" i="4"/>
  <c r="X487" i="4"/>
  <c r="X381" i="4"/>
  <c r="X430" i="4"/>
  <c r="X465" i="4"/>
  <c r="X373" i="4"/>
  <c r="X422" i="4"/>
  <c r="X471" i="4"/>
  <c r="X414" i="4"/>
  <c r="X407" i="4"/>
  <c r="X526" i="4"/>
  <c r="X385" i="4"/>
  <c r="X434" i="4"/>
  <c r="X497" i="4"/>
  <c r="X412" i="4"/>
  <c r="X454" i="4"/>
  <c r="X503" i="4"/>
  <c r="X390" i="4"/>
  <c r="X446" i="4"/>
  <c r="X509" i="4"/>
  <c r="X368" i="4"/>
  <c r="X431" i="4"/>
  <c r="X466" i="4"/>
  <c r="X522" i="4"/>
  <c r="X360" i="4"/>
  <c r="X444" i="4"/>
  <c r="X479" i="4"/>
  <c r="X380" i="4"/>
  <c r="X436" i="4"/>
  <c r="X485" i="4"/>
  <c r="X428" i="4"/>
  <c r="X463" i="4"/>
  <c r="X519" i="4"/>
  <c r="X500" i="4"/>
  <c r="X429" i="4"/>
  <c r="X365" i="4"/>
  <c r="X399" i="4"/>
  <c r="X499" i="4"/>
  <c r="X435" i="4"/>
  <c r="X392" i="4"/>
  <c r="X535" i="4"/>
  <c r="X521" i="4"/>
  <c r="X426" i="4"/>
  <c r="X484" i="4"/>
  <c r="X448" i="4"/>
  <c r="X461" i="4"/>
  <c r="X404" i="4"/>
  <c r="X533" i="4"/>
  <c r="X455" i="4"/>
  <c r="X540" i="4"/>
  <c r="X524" i="4"/>
  <c r="X453" i="4"/>
  <c r="X382" i="4"/>
  <c r="X525" i="4"/>
  <c r="X532" i="4"/>
  <c r="X502" i="4"/>
  <c r="X410" i="4"/>
  <c r="X511" i="4"/>
  <c r="X480" i="4"/>
  <c r="X374" i="4"/>
  <c r="G540" i="4"/>
  <c r="F378" i="4"/>
  <c r="V483" i="4"/>
  <c r="F456" i="4"/>
  <c r="V421" i="4"/>
  <c r="N381" i="4"/>
  <c r="N466" i="4"/>
  <c r="F369" i="4"/>
  <c r="D495" i="4"/>
  <c r="AB373" i="4"/>
  <c r="G504" i="4"/>
  <c r="W406" i="4"/>
  <c r="W421" i="4"/>
  <c r="W513" i="4"/>
  <c r="O409" i="4"/>
  <c r="O473" i="4"/>
  <c r="O362" i="4"/>
  <c r="L482" i="4"/>
  <c r="X394" i="4"/>
  <c r="V539" i="4"/>
  <c r="V538" i="4"/>
  <c r="V535" i="4"/>
  <c r="V523" i="4"/>
  <c r="V537" i="4"/>
  <c r="V534" i="4"/>
  <c r="V536" i="4"/>
  <c r="V540" i="4"/>
  <c r="V391" i="4"/>
  <c r="V447" i="4"/>
  <c r="V489" i="4"/>
  <c r="V383" i="4"/>
  <c r="V432" i="4"/>
  <c r="V481" i="4"/>
  <c r="V375" i="4"/>
  <c r="V389" i="4"/>
  <c r="V473" i="4"/>
  <c r="V402" i="4"/>
  <c r="V451" i="4"/>
  <c r="V514" i="4"/>
  <c r="V394" i="4"/>
  <c r="V443" i="4"/>
  <c r="V499" i="4"/>
  <c r="V372" i="4"/>
  <c r="V400" i="4"/>
  <c r="V484" i="4"/>
  <c r="V533" i="4"/>
  <c r="V399" i="4"/>
  <c r="V441" i="4"/>
  <c r="V504" i="4"/>
  <c r="V398" i="4"/>
  <c r="V461" i="4"/>
  <c r="V503" i="4"/>
  <c r="V362" i="4"/>
  <c r="V446" i="4"/>
  <c r="V453" i="4"/>
  <c r="V368" i="4"/>
  <c r="V438" i="4"/>
  <c r="V487" i="4"/>
  <c r="V409" i="4"/>
  <c r="V479" i="4"/>
  <c r="V528" i="4"/>
  <c r="V387" i="4"/>
  <c r="V450" i="4"/>
  <c r="V492" i="4"/>
  <c r="V365" i="4"/>
  <c r="V435" i="4"/>
  <c r="V498" i="4"/>
  <c r="V406" i="4"/>
  <c r="V448" i="4"/>
  <c r="V525" i="4"/>
  <c r="V405" i="4"/>
  <c r="V454" i="4"/>
  <c r="V517" i="4"/>
  <c r="V376" i="4"/>
  <c r="V439" i="4"/>
  <c r="V502" i="4"/>
  <c r="V382" i="4"/>
  <c r="V431" i="4"/>
  <c r="V501" i="4"/>
  <c r="V360" i="4"/>
  <c r="V423" i="4"/>
  <c r="V465" i="4"/>
  <c r="V521" i="4"/>
  <c r="V401" i="4"/>
  <c r="V464" i="4"/>
  <c r="V506" i="4"/>
  <c r="V379" i="4"/>
  <c r="V428" i="4"/>
  <c r="V512" i="4"/>
  <c r="V420" i="4"/>
  <c r="V427" i="4"/>
  <c r="V518" i="4"/>
  <c r="V419" i="4"/>
  <c r="V475" i="4"/>
  <c r="V531" i="4"/>
  <c r="V390" i="4"/>
  <c r="V460" i="4"/>
  <c r="V509" i="4"/>
  <c r="V396" i="4"/>
  <c r="V445" i="4"/>
  <c r="V494" i="4"/>
  <c r="V374" i="4"/>
  <c r="V416" i="4"/>
  <c r="V500" i="4"/>
  <c r="V380" i="4"/>
  <c r="V478" i="4"/>
  <c r="V520" i="4"/>
  <c r="V393" i="4"/>
  <c r="V442" i="4"/>
  <c r="V491" i="4"/>
  <c r="V371" i="4"/>
  <c r="V413" i="4"/>
  <c r="V476" i="4"/>
  <c r="V532" i="4"/>
  <c r="V370" i="4"/>
  <c r="V426" i="4"/>
  <c r="V468" i="4"/>
  <c r="V524" i="4"/>
  <c r="V397" i="4"/>
  <c r="V425" i="4"/>
  <c r="V516" i="4"/>
  <c r="V403" i="4"/>
  <c r="V459" i="4"/>
  <c r="V508" i="4"/>
  <c r="V381" i="4"/>
  <c r="V437" i="4"/>
  <c r="V486" i="4"/>
  <c r="V408" i="4"/>
  <c r="V457" i="4"/>
  <c r="V513" i="4"/>
  <c r="V386" i="4"/>
  <c r="V456" i="4"/>
  <c r="V505" i="4"/>
  <c r="V384" i="4"/>
  <c r="V433" i="4"/>
  <c r="V482" i="4"/>
  <c r="V418" i="4"/>
  <c r="V474" i="4"/>
  <c r="V530" i="4"/>
  <c r="V417" i="4"/>
  <c r="V452" i="4"/>
  <c r="V515" i="4"/>
  <c r="V367" i="4"/>
  <c r="V458" i="4"/>
  <c r="V493" i="4"/>
  <c r="V359" i="4"/>
  <c r="V422" i="4"/>
  <c r="V436" i="4"/>
  <c r="V527" i="4"/>
  <c r="V414" i="4"/>
  <c r="V463" i="4"/>
  <c r="V526" i="4"/>
  <c r="V392" i="4"/>
  <c r="V455" i="4"/>
  <c r="V497" i="4"/>
  <c r="V363" i="4"/>
  <c r="V412" i="4"/>
  <c r="V496" i="4"/>
  <c r="V404" i="4"/>
  <c r="V488" i="4"/>
  <c r="V495" i="4"/>
  <c r="V410" i="4"/>
  <c r="V466" i="4"/>
  <c r="V529" i="4"/>
  <c r="V395" i="4"/>
  <c r="V430" i="4"/>
  <c r="V507" i="4"/>
  <c r="V373" i="4"/>
  <c r="V415" i="4"/>
  <c r="V471" i="4"/>
  <c r="V407" i="4"/>
  <c r="V470" i="4"/>
  <c r="V449" i="4"/>
  <c r="V364" i="4"/>
  <c r="V469" i="4"/>
  <c r="V511" i="4"/>
  <c r="N471" i="4"/>
  <c r="V510" i="4"/>
  <c r="F539" i="4"/>
  <c r="F536" i="4"/>
  <c r="F540" i="4"/>
  <c r="F538" i="4"/>
  <c r="F535" i="4"/>
  <c r="F534" i="4"/>
  <c r="F537" i="4"/>
  <c r="F523" i="4"/>
  <c r="F363" i="4"/>
  <c r="F426" i="4"/>
  <c r="F496" i="4"/>
  <c r="F383" i="4"/>
  <c r="F425" i="4"/>
  <c r="F481" i="4"/>
  <c r="F389" i="4"/>
  <c r="F466" i="4"/>
  <c r="F529" i="4"/>
  <c r="F367" i="4"/>
  <c r="F458" i="4"/>
  <c r="F493" i="4"/>
  <c r="F373" i="4"/>
  <c r="F429" i="4"/>
  <c r="F471" i="4"/>
  <c r="F407" i="4"/>
  <c r="F463" i="4"/>
  <c r="F526" i="4"/>
  <c r="F392" i="4"/>
  <c r="F455" i="4"/>
  <c r="F511" i="4"/>
  <c r="F377" i="4"/>
  <c r="F440" i="4"/>
  <c r="F510" i="4"/>
  <c r="F362" i="4"/>
  <c r="F432" i="4"/>
  <c r="F453" i="4"/>
  <c r="F361" i="4"/>
  <c r="F410" i="4"/>
  <c r="F480" i="4"/>
  <c r="F522" i="4"/>
  <c r="F388" i="4"/>
  <c r="F430" i="4"/>
  <c r="F507" i="4"/>
  <c r="F366" i="4"/>
  <c r="F443" i="4"/>
  <c r="F485" i="4"/>
  <c r="F421" i="4"/>
  <c r="F477" i="4"/>
  <c r="F519" i="4"/>
  <c r="F399" i="4"/>
  <c r="F469" i="4"/>
  <c r="F483" i="4"/>
  <c r="F391" i="4"/>
  <c r="F447" i="4"/>
  <c r="F503" i="4"/>
  <c r="F376" i="4"/>
  <c r="F446" i="4"/>
  <c r="F502" i="4"/>
  <c r="F375" i="4"/>
  <c r="F424" i="4"/>
  <c r="F473" i="4"/>
  <c r="F402" i="4"/>
  <c r="F451" i="4"/>
  <c r="F514" i="4"/>
  <c r="F380" i="4"/>
  <c r="F415" i="4"/>
  <c r="F499" i="4"/>
  <c r="F372" i="4"/>
  <c r="F386" i="4"/>
  <c r="F470" i="4"/>
  <c r="F533" i="4"/>
  <c r="F364" i="4"/>
  <c r="F441" i="4"/>
  <c r="F504" i="4"/>
  <c r="F398" i="4"/>
  <c r="F461" i="4"/>
  <c r="F517" i="4"/>
  <c r="F390" i="4"/>
  <c r="F439" i="4"/>
  <c r="F495" i="4"/>
  <c r="F396" i="4"/>
  <c r="F438" i="4"/>
  <c r="F487" i="4"/>
  <c r="F409" i="4"/>
  <c r="F465" i="4"/>
  <c r="F528" i="4"/>
  <c r="F394" i="4"/>
  <c r="F436" i="4"/>
  <c r="F492" i="4"/>
  <c r="F393" i="4"/>
  <c r="F435" i="4"/>
  <c r="F484" i="4"/>
  <c r="F406" i="4"/>
  <c r="F462" i="4"/>
  <c r="F525" i="4"/>
  <c r="F405" i="4"/>
  <c r="F454" i="4"/>
  <c r="F531" i="4"/>
  <c r="F397" i="4"/>
  <c r="F460" i="4"/>
  <c r="F516" i="4"/>
  <c r="F382" i="4"/>
  <c r="F431" i="4"/>
  <c r="F501" i="4"/>
  <c r="F360" i="4"/>
  <c r="F423" i="4"/>
  <c r="F479" i="4"/>
  <c r="F521" i="4"/>
  <c r="F387" i="4"/>
  <c r="F450" i="4"/>
  <c r="F506" i="4"/>
  <c r="F365" i="4"/>
  <c r="F419" i="4"/>
  <c r="F468" i="4"/>
  <c r="F489" i="4"/>
  <c r="F418" i="4"/>
  <c r="F467" i="4"/>
  <c r="F530" i="4"/>
  <c r="F368" i="4"/>
  <c r="F445" i="4"/>
  <c r="F494" i="4"/>
  <c r="F374" i="4"/>
  <c r="F416" i="4"/>
  <c r="F486" i="4"/>
  <c r="F401" i="4"/>
  <c r="F464" i="4"/>
  <c r="F513" i="4"/>
  <c r="F379" i="4"/>
  <c r="F428" i="4"/>
  <c r="F498" i="4"/>
  <c r="F371" i="4"/>
  <c r="F413" i="4"/>
  <c r="F476" i="4"/>
  <c r="F532" i="4"/>
  <c r="F370" i="4"/>
  <c r="F412" i="4"/>
  <c r="F475" i="4"/>
  <c r="F524" i="4"/>
  <c r="F411" i="4"/>
  <c r="F474" i="4"/>
  <c r="F509" i="4"/>
  <c r="F403" i="4"/>
  <c r="F459" i="4"/>
  <c r="F508" i="4"/>
  <c r="F381" i="4"/>
  <c r="F437" i="4"/>
  <c r="F500" i="4"/>
  <c r="F408" i="4"/>
  <c r="F457" i="4"/>
  <c r="F520" i="4"/>
  <c r="F414" i="4"/>
  <c r="F442" i="4"/>
  <c r="F512" i="4"/>
  <c r="F385" i="4"/>
  <c r="F427" i="4"/>
  <c r="F490" i="4"/>
  <c r="P537" i="4"/>
  <c r="P468" i="4"/>
  <c r="P535" i="4"/>
  <c r="P538" i="4"/>
  <c r="P384" i="4"/>
  <c r="P461" i="4"/>
  <c r="P517" i="4"/>
  <c r="P362" i="4"/>
  <c r="P453" i="4"/>
  <c r="P502" i="4"/>
  <c r="P368" i="4"/>
  <c r="P431" i="4"/>
  <c r="P487" i="4"/>
  <c r="P522" i="4"/>
  <c r="P388" i="4"/>
  <c r="P437" i="4"/>
  <c r="P507" i="4"/>
  <c r="P394" i="4"/>
  <c r="P429" i="4"/>
  <c r="P499" i="4"/>
  <c r="P365" i="4"/>
  <c r="P407" i="4"/>
  <c r="P463" i="4"/>
  <c r="P533" i="4"/>
  <c r="P406" i="4"/>
  <c r="P462" i="4"/>
  <c r="P405" i="4"/>
  <c r="P475" i="4"/>
  <c r="P531" i="4"/>
  <c r="P376" i="4"/>
  <c r="P467" i="4"/>
  <c r="P481" i="4"/>
  <c r="P382" i="4"/>
  <c r="P410" i="4"/>
  <c r="P480" i="4"/>
  <c r="P536" i="4"/>
  <c r="P402" i="4"/>
  <c r="P458" i="4"/>
  <c r="P514" i="4"/>
  <c r="P380" i="4"/>
  <c r="P443" i="4"/>
  <c r="P513" i="4"/>
  <c r="P379" i="4"/>
  <c r="P421" i="4"/>
  <c r="P477" i="4"/>
  <c r="P364" i="4"/>
  <c r="P427" i="4"/>
  <c r="P476" i="4"/>
  <c r="P518" i="4"/>
  <c r="P370" i="4"/>
  <c r="P419" i="4"/>
  <c r="P489" i="4"/>
  <c r="P397" i="4"/>
  <c r="P460" i="4"/>
  <c r="P523" i="4"/>
  <c r="P361" i="4"/>
  <c r="P424" i="4"/>
  <c r="P466" i="4"/>
  <c r="P395" i="4"/>
  <c r="P451" i="4"/>
  <c r="P528" i="4"/>
  <c r="P415" i="4"/>
  <c r="P457" i="4"/>
  <c r="P492" i="4"/>
  <c r="P372" i="4"/>
  <c r="P435" i="4"/>
  <c r="P505" i="4"/>
  <c r="P378" i="4"/>
  <c r="P441" i="4"/>
  <c r="P391" i="4"/>
  <c r="P398" i="4"/>
  <c r="P482" i="4"/>
  <c r="P418" i="4"/>
  <c r="P439" i="4"/>
  <c r="P516" i="4"/>
  <c r="P375" i="4"/>
  <c r="P438" i="4"/>
  <c r="P494" i="4"/>
  <c r="P416" i="4"/>
  <c r="P472" i="4"/>
  <c r="P493" i="4"/>
  <c r="P408" i="4"/>
  <c r="P450" i="4"/>
  <c r="P506" i="4"/>
  <c r="P386" i="4"/>
  <c r="P449" i="4"/>
  <c r="P491" i="4"/>
  <c r="P371" i="4"/>
  <c r="P434" i="4"/>
  <c r="P490" i="4"/>
  <c r="P363" i="4"/>
  <c r="P433" i="4"/>
  <c r="P496" i="4"/>
  <c r="P369" i="4"/>
  <c r="P411" i="4"/>
  <c r="P474" i="4"/>
  <c r="P530" i="4"/>
  <c r="P389" i="4"/>
  <c r="P445" i="4"/>
  <c r="P508" i="4"/>
  <c r="P367" i="4"/>
  <c r="P409" i="4"/>
  <c r="P486" i="4"/>
  <c r="P422" i="4"/>
  <c r="P464" i="4"/>
  <c r="P527" i="4"/>
  <c r="P400" i="4"/>
  <c r="P442" i="4"/>
  <c r="P498" i="4"/>
  <c r="P385" i="4"/>
  <c r="P420" i="4"/>
  <c r="P497" i="4"/>
  <c r="P377" i="4"/>
  <c r="P447" i="4"/>
  <c r="P510" i="4"/>
  <c r="P383" i="4"/>
  <c r="P425" i="4"/>
  <c r="P488" i="4"/>
  <c r="P396" i="4"/>
  <c r="P459" i="4"/>
  <c r="P501" i="4"/>
  <c r="P381" i="4"/>
  <c r="P430" i="4"/>
  <c r="P479" i="4"/>
  <c r="P359" i="4"/>
  <c r="P387" i="4"/>
  <c r="P478" i="4"/>
  <c r="P520" i="4"/>
  <c r="P393" i="4"/>
  <c r="P456" i="4"/>
  <c r="P526" i="4"/>
  <c r="P399" i="4"/>
  <c r="P455" i="4"/>
  <c r="P511" i="4"/>
  <c r="P412" i="4"/>
  <c r="P440" i="4"/>
  <c r="P503" i="4"/>
  <c r="P390" i="4"/>
  <c r="P432" i="4"/>
  <c r="P495" i="4"/>
  <c r="P417" i="4"/>
  <c r="P452" i="4"/>
  <c r="P515" i="4"/>
  <c r="P360" i="4"/>
  <c r="P444" i="4"/>
  <c r="P465" i="4"/>
  <c r="P373" i="4"/>
  <c r="P401" i="4"/>
  <c r="P471" i="4"/>
  <c r="P509" i="4"/>
  <c r="P403" i="4"/>
  <c r="P512" i="4"/>
  <c r="P448" i="4"/>
  <c r="P473" i="4"/>
  <c r="P374" i="4"/>
  <c r="P519" i="4"/>
  <c r="P483" i="4"/>
  <c r="P529" i="4"/>
  <c r="P423" i="4"/>
  <c r="P366" i="4"/>
  <c r="P469" i="4"/>
  <c r="P500" i="4"/>
  <c r="P436" i="4"/>
  <c r="P525" i="4"/>
  <c r="P485" i="4"/>
  <c r="P414" i="4"/>
  <c r="P504" i="4"/>
  <c r="P540" i="4"/>
  <c r="P426" i="4"/>
  <c r="P428" i="4"/>
  <c r="P454" i="4"/>
  <c r="P404" i="4"/>
  <c r="P470" i="4"/>
  <c r="P392" i="4"/>
  <c r="M540" i="4"/>
  <c r="M377" i="4"/>
  <c r="M426" i="4"/>
  <c r="M503" i="4"/>
  <c r="M383" i="4"/>
  <c r="M439" i="4"/>
  <c r="M488" i="4"/>
  <c r="M410" i="4"/>
  <c r="M466" i="4"/>
  <c r="M529" i="4"/>
  <c r="M381" i="4"/>
  <c r="M437" i="4"/>
  <c r="M493" i="4"/>
  <c r="M366" i="4"/>
  <c r="M429" i="4"/>
  <c r="M485" i="4"/>
  <c r="M365" i="4"/>
  <c r="M449" i="4"/>
  <c r="M533" i="4"/>
  <c r="M392" i="4"/>
  <c r="M462" i="4"/>
  <c r="M490" i="4"/>
  <c r="M391" i="4"/>
  <c r="M440" i="4"/>
  <c r="M517" i="4"/>
  <c r="M397" i="4"/>
  <c r="M432" i="4"/>
  <c r="M502" i="4"/>
  <c r="M361" i="4"/>
  <c r="M424" i="4"/>
  <c r="M473" i="4"/>
  <c r="M522" i="4"/>
  <c r="M388" i="4"/>
  <c r="M451" i="4"/>
  <c r="M507" i="4"/>
  <c r="M380" i="4"/>
  <c r="M443" i="4"/>
  <c r="M492" i="4"/>
  <c r="M372" i="4"/>
  <c r="M414" i="4"/>
  <c r="M477" i="4"/>
  <c r="M484" i="4"/>
  <c r="M399" i="4"/>
  <c r="M427" i="4"/>
  <c r="M504" i="4"/>
  <c r="M398" i="4"/>
  <c r="M461" i="4"/>
  <c r="M531" i="4"/>
  <c r="M369" i="4"/>
  <c r="M446" i="4"/>
  <c r="M495" i="4"/>
  <c r="M375" i="4"/>
  <c r="M417" i="4"/>
  <c r="M501" i="4"/>
  <c r="M402" i="4"/>
  <c r="M465" i="4"/>
  <c r="M521" i="4"/>
  <c r="M394" i="4"/>
  <c r="M422" i="4"/>
  <c r="M506" i="4"/>
  <c r="M379" i="4"/>
  <c r="M435" i="4"/>
  <c r="M491" i="4"/>
  <c r="M406" i="4"/>
  <c r="M455" i="4"/>
  <c r="M518" i="4"/>
  <c r="M405" i="4"/>
  <c r="M475" i="4"/>
  <c r="M510" i="4"/>
  <c r="M390" i="4"/>
  <c r="M460" i="4"/>
  <c r="M509" i="4"/>
  <c r="M396" i="4"/>
  <c r="M438" i="4"/>
  <c r="M431" i="4"/>
  <c r="M409" i="4"/>
  <c r="M458" i="4"/>
  <c r="M514" i="4"/>
  <c r="M387" i="4"/>
  <c r="M450" i="4"/>
  <c r="M520" i="4"/>
  <c r="M393" i="4"/>
  <c r="M428" i="4"/>
  <c r="M498" i="4"/>
  <c r="M420" i="4"/>
  <c r="M476" i="4"/>
  <c r="M532" i="4"/>
  <c r="M419" i="4"/>
  <c r="M489" i="4"/>
  <c r="M496" i="4"/>
  <c r="M418" i="4"/>
  <c r="M453" i="4"/>
  <c r="M516" i="4"/>
  <c r="M368" i="4"/>
  <c r="M445" i="4"/>
  <c r="M487" i="4"/>
  <c r="M360" i="4"/>
  <c r="M423" i="4"/>
  <c r="M479" i="4"/>
  <c r="M528" i="4"/>
  <c r="M408" i="4"/>
  <c r="M464" i="4"/>
  <c r="M534" i="4"/>
  <c r="M386" i="4"/>
  <c r="M456" i="4"/>
  <c r="M505" i="4"/>
  <c r="M371" i="4"/>
  <c r="M434" i="4"/>
  <c r="M469" i="4"/>
  <c r="M525" i="4"/>
  <c r="M370" i="4"/>
  <c r="M412" i="4"/>
  <c r="M454" i="4"/>
  <c r="M404" i="4"/>
  <c r="M467" i="4"/>
  <c r="M530" i="4"/>
  <c r="M382" i="4"/>
  <c r="M459" i="4"/>
  <c r="M494" i="4"/>
  <c r="M374" i="4"/>
  <c r="M416" i="4"/>
  <c r="M472" i="4"/>
  <c r="M401" i="4"/>
  <c r="M478" i="4"/>
  <c r="M499" i="4"/>
  <c r="M400" i="4"/>
  <c r="M470" i="4"/>
  <c r="M526" i="4"/>
  <c r="M385" i="4"/>
  <c r="M413" i="4"/>
  <c r="M483" i="4"/>
  <c r="M363" i="4"/>
  <c r="M447" i="4"/>
  <c r="M482" i="4"/>
  <c r="M376" i="4"/>
  <c r="M425" i="4"/>
  <c r="M474" i="4"/>
  <c r="M403" i="4"/>
  <c r="M480" i="4"/>
  <c r="M515" i="4"/>
  <c r="M395" i="4"/>
  <c r="M444" i="4"/>
  <c r="M500" i="4"/>
  <c r="M373" i="4"/>
  <c r="M436" i="4"/>
  <c r="M471" i="4"/>
  <c r="M421" i="4"/>
  <c r="M463" i="4"/>
  <c r="M519" i="4"/>
  <c r="M378" i="4"/>
  <c r="M448" i="4"/>
  <c r="M511" i="4"/>
  <c r="M536" i="4"/>
  <c r="M433" i="4"/>
  <c r="M362" i="4"/>
  <c r="M512" i="4"/>
  <c r="M441" i="4"/>
  <c r="M539" i="4"/>
  <c r="M468" i="4"/>
  <c r="M411" i="4"/>
  <c r="M497" i="4"/>
  <c r="M481" i="4"/>
  <c r="M389" i="4"/>
  <c r="M523" i="4"/>
  <c r="M452" i="4"/>
  <c r="M367" i="4"/>
  <c r="M538" i="4"/>
  <c r="M508" i="4"/>
  <c r="M430" i="4"/>
  <c r="M359" i="4"/>
  <c r="M486" i="4"/>
  <c r="M415" i="4"/>
  <c r="M384" i="4"/>
  <c r="M513" i="4"/>
  <c r="M442" i="4"/>
  <c r="M364" i="4"/>
  <c r="M407" i="4"/>
  <c r="M537" i="4"/>
  <c r="M457" i="4"/>
  <c r="M524" i="4"/>
  <c r="M535" i="4"/>
  <c r="H537" i="4"/>
  <c r="H532" i="4"/>
  <c r="H538" i="4"/>
  <c r="H521" i="4"/>
  <c r="H534" i="4"/>
  <c r="H426" i="4"/>
  <c r="H461" i="4"/>
  <c r="H524" i="4"/>
  <c r="H404" i="4"/>
  <c r="H446" i="4"/>
  <c r="H509" i="4"/>
  <c r="H396" i="4"/>
  <c r="H452" i="4"/>
  <c r="H515" i="4"/>
  <c r="H388" i="4"/>
  <c r="H423" i="4"/>
  <c r="H507" i="4"/>
  <c r="H366" i="4"/>
  <c r="H436" i="4"/>
  <c r="H485" i="4"/>
  <c r="H428" i="4"/>
  <c r="H484" i="4"/>
  <c r="H519" i="4"/>
  <c r="H364" i="4"/>
  <c r="H441" i="4"/>
  <c r="H469" i="4"/>
  <c r="H405" i="4"/>
  <c r="H468" i="4"/>
  <c r="H517" i="4"/>
  <c r="H362" i="4"/>
  <c r="H453" i="4"/>
  <c r="H481" i="4"/>
  <c r="H417" i="4"/>
  <c r="H473" i="4"/>
  <c r="H529" i="4"/>
  <c r="H402" i="4"/>
  <c r="H458" i="4"/>
  <c r="H514" i="4"/>
  <c r="H380" i="4"/>
  <c r="H429" i="4"/>
  <c r="H499" i="4"/>
  <c r="H365" i="4"/>
  <c r="H421" i="4"/>
  <c r="H463" i="4"/>
  <c r="H533" i="4"/>
  <c r="H378" i="4"/>
  <c r="H420" i="4"/>
  <c r="H476" i="4"/>
  <c r="H370" i="4"/>
  <c r="H419" i="4"/>
  <c r="H475" i="4"/>
  <c r="H531" i="4"/>
  <c r="H376" i="4"/>
  <c r="H467" i="4"/>
  <c r="H502" i="4"/>
  <c r="H368" i="4"/>
  <c r="H424" i="4"/>
  <c r="H487" i="4"/>
  <c r="H522" i="4"/>
  <c r="H395" i="4"/>
  <c r="H472" i="4"/>
  <c r="H528" i="4"/>
  <c r="H394" i="4"/>
  <c r="H443" i="4"/>
  <c r="H513" i="4"/>
  <c r="H379" i="4"/>
  <c r="H407" i="4"/>
  <c r="H477" i="4"/>
  <c r="H363" i="4"/>
  <c r="H398" i="4"/>
  <c r="H489" i="4"/>
  <c r="H397" i="4"/>
  <c r="H460" i="4"/>
  <c r="H523" i="4"/>
  <c r="H382" i="4"/>
  <c r="H431" i="4"/>
  <c r="H466" i="4"/>
  <c r="H536" i="4"/>
  <c r="H416" i="4"/>
  <c r="H486" i="4"/>
  <c r="H493" i="4"/>
  <c r="H415" i="4"/>
  <c r="H457" i="4"/>
  <c r="H492" i="4"/>
  <c r="H372" i="4"/>
  <c r="H435" i="4"/>
  <c r="H505" i="4"/>
  <c r="H385" i="4"/>
  <c r="H434" i="4"/>
  <c r="H497" i="4"/>
  <c r="H377" i="4"/>
  <c r="H433" i="4"/>
  <c r="H482" i="4"/>
  <c r="H418" i="4"/>
  <c r="H439" i="4"/>
  <c r="H516" i="4"/>
  <c r="H361" i="4"/>
  <c r="H410" i="4"/>
  <c r="H480" i="4"/>
  <c r="H367" i="4"/>
  <c r="H409" i="4"/>
  <c r="H465" i="4"/>
  <c r="H401" i="4"/>
  <c r="H450" i="4"/>
  <c r="H506" i="4"/>
  <c r="H386" i="4"/>
  <c r="H449" i="4"/>
  <c r="H491" i="4"/>
  <c r="H399" i="4"/>
  <c r="H448" i="4"/>
  <c r="H511" i="4"/>
  <c r="H384" i="4"/>
  <c r="H447" i="4"/>
  <c r="H496" i="4"/>
  <c r="H369" i="4"/>
  <c r="H411" i="4"/>
  <c r="H474" i="4"/>
  <c r="H530" i="4"/>
  <c r="H375" i="4"/>
  <c r="H438" i="4"/>
  <c r="H494" i="4"/>
  <c r="H381" i="4"/>
  <c r="H430" i="4"/>
  <c r="H479" i="4"/>
  <c r="H408" i="4"/>
  <c r="H464" i="4"/>
  <c r="H527" i="4"/>
  <c r="H400" i="4"/>
  <c r="H442" i="4"/>
  <c r="H498" i="4"/>
  <c r="H392" i="4"/>
  <c r="H455" i="4"/>
  <c r="H525" i="4"/>
  <c r="H391" i="4"/>
  <c r="H440" i="4"/>
  <c r="H510" i="4"/>
  <c r="H383" i="4"/>
  <c r="H425" i="4"/>
  <c r="H488" i="4"/>
  <c r="H389" i="4"/>
  <c r="H459" i="4"/>
  <c r="H508" i="4"/>
  <c r="H360" i="4"/>
  <c r="H444" i="4"/>
  <c r="H451" i="4"/>
  <c r="H359" i="4"/>
  <c r="H422" i="4"/>
  <c r="H478" i="4"/>
  <c r="H520" i="4"/>
  <c r="H412" i="4"/>
  <c r="H427" i="4"/>
  <c r="H454" i="4"/>
  <c r="H390" i="4"/>
  <c r="H462" i="4"/>
  <c r="H503" i="4"/>
  <c r="H432" i="4"/>
  <c r="H393" i="4"/>
  <c r="H483" i="4"/>
  <c r="H535" i="4"/>
  <c r="H518" i="4"/>
  <c r="H495" i="4"/>
  <c r="H403" i="4"/>
  <c r="H414" i="4"/>
  <c r="H490" i="4"/>
  <c r="H539" i="4"/>
  <c r="H445" i="4"/>
  <c r="H374" i="4"/>
  <c r="H456" i="4"/>
  <c r="H504" i="4"/>
  <c r="H501" i="4"/>
  <c r="H437" i="4"/>
  <c r="H373" i="4"/>
  <c r="H470" i="4"/>
  <c r="H371" i="4"/>
  <c r="H540" i="4"/>
  <c r="H500" i="4"/>
  <c r="H387" i="4"/>
  <c r="H512" i="4"/>
  <c r="H413" i="4"/>
  <c r="W538" i="4"/>
  <c r="W519" i="4"/>
  <c r="W536" i="4"/>
  <c r="W534" i="4"/>
  <c r="W537" i="4"/>
  <c r="W533" i="4"/>
  <c r="W522" i="4"/>
  <c r="W539" i="4"/>
  <c r="W370" i="4"/>
  <c r="W412" i="4"/>
  <c r="W475" i="4"/>
  <c r="W531" i="4"/>
  <c r="W397" i="4"/>
  <c r="W460" i="4"/>
  <c r="W488" i="4"/>
  <c r="W361" i="4"/>
  <c r="W445" i="4"/>
  <c r="W480" i="4"/>
  <c r="W377" i="4"/>
  <c r="W468" i="4"/>
  <c r="W482" i="4"/>
  <c r="W383" i="4"/>
  <c r="W439" i="4"/>
  <c r="W481" i="4"/>
  <c r="W403" i="4"/>
  <c r="W473" i="4"/>
  <c r="W529" i="4"/>
  <c r="W419" i="4"/>
  <c r="W496" i="4"/>
  <c r="W404" i="4"/>
  <c r="W495" i="4"/>
  <c r="W417" i="4"/>
  <c r="W452" i="4"/>
  <c r="W381" i="4"/>
  <c r="W437" i="4"/>
  <c r="W486" i="4"/>
  <c r="W422" i="4"/>
  <c r="W478" i="4"/>
  <c r="W527" i="4"/>
  <c r="W400" i="4"/>
  <c r="W456" i="4"/>
  <c r="W512" i="4"/>
  <c r="W371" i="4"/>
  <c r="W420" i="4"/>
  <c r="W476" i="4"/>
  <c r="W532" i="4"/>
  <c r="W426" i="4"/>
  <c r="W510" i="4"/>
  <c r="W432" i="4"/>
  <c r="W509" i="4"/>
  <c r="W410" i="4"/>
  <c r="W501" i="4"/>
  <c r="W367" i="4"/>
  <c r="W430" i="4"/>
  <c r="W500" i="4"/>
  <c r="W359" i="4"/>
  <c r="W415" i="4"/>
  <c r="W443" i="4"/>
  <c r="W520" i="4"/>
  <c r="W393" i="4"/>
  <c r="W449" i="4"/>
  <c r="W491" i="4"/>
  <c r="W385" i="4"/>
  <c r="W434" i="4"/>
  <c r="W483" i="4"/>
  <c r="W433" i="4"/>
  <c r="W503" i="4"/>
  <c r="W411" i="4"/>
  <c r="W502" i="4"/>
  <c r="W431" i="4"/>
  <c r="W494" i="4"/>
  <c r="W395" i="4"/>
  <c r="W444" i="4"/>
  <c r="W493" i="4"/>
  <c r="W373" i="4"/>
  <c r="W380" i="4"/>
  <c r="W485" i="4"/>
  <c r="W414" i="4"/>
  <c r="W484" i="4"/>
  <c r="W526" i="4"/>
  <c r="W392" i="4"/>
  <c r="W448" i="4"/>
  <c r="W490" i="4"/>
  <c r="W384" i="4"/>
  <c r="W454" i="4"/>
  <c r="W524" i="4"/>
  <c r="W369" i="4"/>
  <c r="W425" i="4"/>
  <c r="W516" i="4"/>
  <c r="W368" i="4"/>
  <c r="W438" i="4"/>
  <c r="W515" i="4"/>
  <c r="W416" i="4"/>
  <c r="W458" i="4"/>
  <c r="W507" i="4"/>
  <c r="W394" i="4"/>
  <c r="W436" i="4"/>
  <c r="W499" i="4"/>
  <c r="W407" i="4"/>
  <c r="W470" i="4"/>
  <c r="W364" i="4"/>
  <c r="W427" i="4"/>
  <c r="W497" i="4"/>
  <c r="W391" i="4"/>
  <c r="W447" i="4"/>
  <c r="W517" i="4"/>
  <c r="W362" i="4"/>
  <c r="W446" i="4"/>
  <c r="W530" i="4"/>
  <c r="W382" i="4"/>
  <c r="W424" i="4"/>
  <c r="W388" i="4"/>
  <c r="W451" i="4"/>
  <c r="W514" i="4"/>
  <c r="W366" i="4"/>
  <c r="W457" i="4"/>
  <c r="W471" i="4"/>
  <c r="W365" i="4"/>
  <c r="W428" i="4"/>
  <c r="W477" i="4"/>
  <c r="W378" i="4"/>
  <c r="W441" i="4"/>
  <c r="W511" i="4"/>
  <c r="W508" i="4"/>
  <c r="W363" i="4"/>
  <c r="W461" i="4"/>
  <c r="W376" i="4"/>
  <c r="W453" i="4"/>
  <c r="W523" i="4"/>
  <c r="W375" i="4"/>
  <c r="W459" i="4"/>
  <c r="W409" i="4"/>
  <c r="W465" i="4"/>
  <c r="W528" i="4"/>
  <c r="W387" i="4"/>
  <c r="W429" i="4"/>
  <c r="W492" i="4"/>
  <c r="W379" i="4"/>
  <c r="W442" i="4"/>
  <c r="W463" i="4"/>
  <c r="W413" i="4"/>
  <c r="W455" i="4"/>
  <c r="W504" i="4"/>
  <c r="W398" i="4"/>
  <c r="W440" i="4"/>
  <c r="W390" i="4"/>
  <c r="W474" i="4"/>
  <c r="W389" i="4"/>
  <c r="W487" i="4"/>
  <c r="W360" i="4"/>
  <c r="W423" i="4"/>
  <c r="W479" i="4"/>
  <c r="W521" i="4"/>
  <c r="W401" i="4"/>
  <c r="W450" i="4"/>
  <c r="W506" i="4"/>
  <c r="W372" i="4"/>
  <c r="W435" i="4"/>
  <c r="W498" i="4"/>
  <c r="W399" i="4"/>
  <c r="W462" i="4"/>
  <c r="W525" i="4"/>
  <c r="P521" i="4"/>
  <c r="J537" i="4"/>
  <c r="O540" i="4"/>
  <c r="N532" i="4"/>
  <c r="V490" i="4"/>
  <c r="F449" i="4"/>
  <c r="F527" i="4"/>
  <c r="V429" i="4"/>
  <c r="V472" i="4"/>
  <c r="N410" i="4"/>
  <c r="N481" i="4"/>
  <c r="F384" i="4"/>
  <c r="D460" i="4"/>
  <c r="L523" i="4"/>
  <c r="G455" i="4"/>
  <c r="G526" i="4"/>
  <c r="W386" i="4"/>
  <c r="W464" i="4"/>
  <c r="O360" i="4"/>
  <c r="O389" i="4"/>
  <c r="W467" i="4"/>
  <c r="W405" i="4"/>
  <c r="L363" i="4"/>
  <c r="X423" i="4"/>
  <c r="N421" i="4"/>
  <c r="Q537" i="4"/>
  <c r="Q517" i="4"/>
  <c r="Q520" i="4"/>
  <c r="Q531" i="4"/>
  <c r="Q391" i="4"/>
  <c r="Q426" i="4"/>
  <c r="Q503" i="4"/>
  <c r="Q397" i="4"/>
  <c r="Q460" i="4"/>
  <c r="Q523" i="4"/>
  <c r="Q375" i="4"/>
  <c r="Q431" i="4"/>
  <c r="Q494" i="4"/>
  <c r="Q388" i="4"/>
  <c r="Q444" i="4"/>
  <c r="Q507" i="4"/>
  <c r="Q366" i="4"/>
  <c r="Q408" i="4"/>
  <c r="Q464" i="4"/>
  <c r="Q365" i="4"/>
  <c r="Q421" i="4"/>
  <c r="Q505" i="4"/>
  <c r="Q526" i="4"/>
  <c r="Q412" i="4"/>
  <c r="Q482" i="4"/>
  <c r="Q524" i="4"/>
  <c r="Q418" i="4"/>
  <c r="Q474" i="4"/>
  <c r="Q516" i="4"/>
  <c r="Q389" i="4"/>
  <c r="Q445" i="4"/>
  <c r="Q508" i="4"/>
  <c r="Q402" i="4"/>
  <c r="Q458" i="4"/>
  <c r="Q500" i="4"/>
  <c r="Q405" i="4"/>
  <c r="Q461" i="4"/>
  <c r="Q369" i="4"/>
  <c r="Q404" i="4"/>
  <c r="Q488" i="4"/>
  <c r="Q530" i="4"/>
  <c r="Q403" i="4"/>
  <c r="Q452" i="4"/>
  <c r="Q480" i="4"/>
  <c r="Q395" i="4"/>
  <c r="Q451" i="4"/>
  <c r="Q514" i="4"/>
  <c r="Q359" i="4"/>
  <c r="Q429" i="4"/>
  <c r="Q450" i="4"/>
  <c r="Q372" i="4"/>
  <c r="Q442" i="4"/>
  <c r="Q470" i="4"/>
  <c r="Q363" i="4"/>
  <c r="Q419" i="4"/>
  <c r="Q475" i="4"/>
  <c r="Q383" i="4"/>
  <c r="Q376" i="4"/>
  <c r="Q467" i="4"/>
  <c r="Q396" i="4"/>
  <c r="Q466" i="4"/>
  <c r="Q501" i="4"/>
  <c r="Q377" i="4"/>
  <c r="Q440" i="4"/>
  <c r="Q489" i="4"/>
  <c r="Q390" i="4"/>
  <c r="Q432" i="4"/>
  <c r="Q481" i="4"/>
  <c r="Q361" i="4"/>
  <c r="Q438" i="4"/>
  <c r="Q522" i="4"/>
  <c r="Q370" i="4"/>
  <c r="Q433" i="4"/>
  <c r="Q468" i="4"/>
  <c r="Q362" i="4"/>
  <c r="Q446" i="4"/>
  <c r="Q495" i="4"/>
  <c r="Q398" i="4"/>
  <c r="Q454" i="4"/>
  <c r="Q510" i="4"/>
  <c r="Q425" i="4"/>
  <c r="Q453" i="4"/>
  <c r="Q502" i="4"/>
  <c r="Q417" i="4"/>
  <c r="Q529" i="4"/>
  <c r="Q381" i="4"/>
  <c r="Q465" i="4"/>
  <c r="Q380" i="4"/>
  <c r="Q436" i="4"/>
  <c r="Q527" i="4"/>
  <c r="Q400" i="4"/>
  <c r="Q456" i="4"/>
  <c r="Q392" i="4"/>
  <c r="Q469" i="4"/>
  <c r="Q511" i="4"/>
  <c r="Q540" i="4"/>
  <c r="Q410" i="4"/>
  <c r="Q360" i="4"/>
  <c r="Q472" i="4"/>
  <c r="Q373" i="4"/>
  <c r="Q457" i="4"/>
  <c r="Q506" i="4"/>
  <c r="Q393" i="4"/>
  <c r="Q484" i="4"/>
  <c r="Q413" i="4"/>
  <c r="Q441" i="4"/>
  <c r="Q525" i="4"/>
  <c r="Q424" i="4"/>
  <c r="Q374" i="4"/>
  <c r="Q486" i="4"/>
  <c r="Q387" i="4"/>
  <c r="Q471" i="4"/>
  <c r="Q414" i="4"/>
  <c r="Q491" i="4"/>
  <c r="Q427" i="4"/>
  <c r="Q483" i="4"/>
  <c r="Q518" i="4"/>
  <c r="Q459" i="4"/>
  <c r="Q416" i="4"/>
  <c r="Q479" i="4"/>
  <c r="Q401" i="4"/>
  <c r="Q485" i="4"/>
  <c r="Q407" i="4"/>
  <c r="Q477" i="4"/>
  <c r="Q364" i="4"/>
  <c r="Q406" i="4"/>
  <c r="Q462" i="4"/>
  <c r="Q532" i="4"/>
  <c r="Q384" i="4"/>
  <c r="Q473" i="4"/>
  <c r="Q409" i="4"/>
  <c r="Q493" i="4"/>
  <c r="Q394" i="4"/>
  <c r="Q478" i="4"/>
  <c r="Q428" i="4"/>
  <c r="Q498" i="4"/>
  <c r="Q378" i="4"/>
  <c r="Q434" i="4"/>
  <c r="Q476" i="4"/>
  <c r="Q447" i="4"/>
  <c r="Q411" i="4"/>
  <c r="Q487" i="4"/>
  <c r="Q430" i="4"/>
  <c r="Q528" i="4"/>
  <c r="Q415" i="4"/>
  <c r="Q499" i="4"/>
  <c r="Q463" i="4"/>
  <c r="Q512" i="4"/>
  <c r="Q371" i="4"/>
  <c r="Q448" i="4"/>
  <c r="Q504" i="4"/>
  <c r="Q496" i="4"/>
  <c r="Q439" i="4"/>
  <c r="Q368" i="4"/>
  <c r="Q536" i="4"/>
  <c r="Q423" i="4"/>
  <c r="Q521" i="4"/>
  <c r="Q422" i="4"/>
  <c r="Q492" i="4"/>
  <c r="Q379" i="4"/>
  <c r="Q449" i="4"/>
  <c r="Q519" i="4"/>
  <c r="Q399" i="4"/>
  <c r="Q420" i="4"/>
  <c r="Q490" i="4"/>
  <c r="Q382" i="4"/>
  <c r="Q515" i="4"/>
  <c r="Q386" i="4"/>
  <c r="Q385" i="4"/>
  <c r="Q435" i="4"/>
  <c r="Q455" i="4"/>
  <c r="Q534" i="4"/>
  <c r="Q443" i="4"/>
  <c r="Q533" i="4"/>
  <c r="Q497" i="4"/>
  <c r="Q367" i="4"/>
  <c r="Q513" i="4"/>
  <c r="Q538" i="4"/>
  <c r="Q437" i="4"/>
  <c r="V462" i="4"/>
  <c r="F400" i="4"/>
  <c r="F478" i="4"/>
  <c r="V366" i="4"/>
  <c r="V444" i="4"/>
  <c r="V522" i="4"/>
  <c r="N411" i="4"/>
  <c r="N496" i="4"/>
  <c r="D383" i="4"/>
  <c r="L467" i="4"/>
  <c r="G427" i="4"/>
  <c r="G449" i="4"/>
  <c r="G506" i="4"/>
  <c r="W408" i="4"/>
  <c r="W472" i="4"/>
  <c r="W466" i="4"/>
  <c r="W418" i="4"/>
  <c r="X536" i="4"/>
  <c r="Q535" i="4"/>
  <c r="V361" i="4"/>
  <c r="D537" i="4"/>
  <c r="D382" i="4"/>
  <c r="D452" i="4"/>
  <c r="D494" i="4"/>
  <c r="D379" i="4"/>
  <c r="D449" i="4"/>
  <c r="D470" i="4"/>
  <c r="D359" i="4"/>
  <c r="D429" i="4"/>
  <c r="D478" i="4"/>
  <c r="D538" i="4"/>
  <c r="D389" i="4"/>
  <c r="D466" i="4"/>
  <c r="D508" i="4"/>
  <c r="D393" i="4"/>
  <c r="D463" i="4"/>
  <c r="D505" i="4"/>
  <c r="D373" i="4"/>
  <c r="D443" i="4"/>
  <c r="D492" i="4"/>
  <c r="D395" i="4"/>
  <c r="D423" i="4"/>
  <c r="D507" i="4"/>
  <c r="D403" i="4"/>
  <c r="D480" i="4"/>
  <c r="D522" i="4"/>
  <c r="D400" i="4"/>
  <c r="D414" i="4"/>
  <c r="D491" i="4"/>
  <c r="D387" i="4"/>
  <c r="D436" i="4"/>
  <c r="D506" i="4"/>
  <c r="D410" i="4"/>
  <c r="D459" i="4"/>
  <c r="D515" i="4"/>
  <c r="D407" i="4"/>
  <c r="D456" i="4"/>
  <c r="D519" i="4"/>
  <c r="D401" i="4"/>
  <c r="D450" i="4"/>
  <c r="D499" i="4"/>
  <c r="D361" i="4"/>
  <c r="D424" i="4"/>
  <c r="D473" i="4"/>
  <c r="D529" i="4"/>
  <c r="D421" i="4"/>
  <c r="D477" i="4"/>
  <c r="D533" i="4"/>
  <c r="D408" i="4"/>
  <c r="D457" i="4"/>
  <c r="D513" i="4"/>
  <c r="D409" i="4"/>
  <c r="D465" i="4"/>
  <c r="D375" i="4"/>
  <c r="D417" i="4"/>
  <c r="D487" i="4"/>
  <c r="D372" i="4"/>
  <c r="D435" i="4"/>
  <c r="D484" i="4"/>
  <c r="D526" i="4"/>
  <c r="D422" i="4"/>
  <c r="D471" i="4"/>
  <c r="D520" i="4"/>
  <c r="D525" i="4"/>
  <c r="D396" i="4"/>
  <c r="D445" i="4"/>
  <c r="D438" i="4"/>
  <c r="D365" i="4"/>
  <c r="D442" i="4"/>
  <c r="D512" i="4"/>
  <c r="D380" i="4"/>
  <c r="D415" i="4"/>
  <c r="D464" i="4"/>
  <c r="D527" i="4"/>
  <c r="D501" i="4"/>
  <c r="D394" i="4"/>
  <c r="D381" i="4"/>
  <c r="D479" i="4"/>
  <c r="D386" i="4"/>
  <c r="D485" i="4"/>
  <c r="D388" i="4"/>
  <c r="D472" i="4"/>
  <c r="D539" i="4"/>
  <c r="D514" i="4"/>
  <c r="D428" i="4"/>
  <c r="D534" i="4"/>
  <c r="D402" i="4"/>
  <c r="D486" i="4"/>
  <c r="D498" i="4"/>
  <c r="D437" i="4"/>
  <c r="D458" i="4"/>
  <c r="D416" i="4"/>
  <c r="D493" i="4"/>
  <c r="D360" i="4"/>
  <c r="D430" i="4"/>
  <c r="D521" i="4"/>
  <c r="D431" i="4"/>
  <c r="D366" i="4"/>
  <c r="D540" i="4"/>
  <c r="D367" i="4"/>
  <c r="D451" i="4"/>
  <c r="D420" i="4"/>
  <c r="D490" i="4"/>
  <c r="D511" i="4"/>
  <c r="D368" i="4"/>
  <c r="D374" i="4"/>
  <c r="D371" i="4"/>
  <c r="D413" i="4"/>
  <c r="D455" i="4"/>
  <c r="D377" i="4"/>
  <c r="D426" i="4"/>
  <c r="D475" i="4"/>
  <c r="D444" i="4"/>
  <c r="D385" i="4"/>
  <c r="D434" i="4"/>
  <c r="D483" i="4"/>
  <c r="D535" i="4"/>
  <c r="D364" i="4"/>
  <c r="D448" i="4"/>
  <c r="D469" i="4"/>
  <c r="D536" i="4"/>
  <c r="D378" i="4"/>
  <c r="D427" i="4"/>
  <c r="D504" i="4"/>
  <c r="D392" i="4"/>
  <c r="D441" i="4"/>
  <c r="D518" i="4"/>
  <c r="D405" i="4"/>
  <c r="D461" i="4"/>
  <c r="D510" i="4"/>
  <c r="D399" i="4"/>
  <c r="D462" i="4"/>
  <c r="D532" i="4"/>
  <c r="D476" i="4"/>
  <c r="D363" i="4"/>
  <c r="D433" i="4"/>
  <c r="D517" i="4"/>
  <c r="D390" i="4"/>
  <c r="D446" i="4"/>
  <c r="D509" i="4"/>
  <c r="D497" i="4"/>
  <c r="D370" i="4"/>
  <c r="D447" i="4"/>
  <c r="D531" i="4"/>
  <c r="D404" i="4"/>
  <c r="D453" i="4"/>
  <c r="D516" i="4"/>
  <c r="D384" i="4"/>
  <c r="D454" i="4"/>
  <c r="D524" i="4"/>
  <c r="D411" i="4"/>
  <c r="D481" i="4"/>
  <c r="D530" i="4"/>
  <c r="D398" i="4"/>
  <c r="D468" i="4"/>
  <c r="D362" i="4"/>
  <c r="D425" i="4"/>
  <c r="D467" i="4"/>
  <c r="D523" i="4"/>
  <c r="D528" i="4"/>
  <c r="D419" i="4"/>
  <c r="D482" i="4"/>
  <c r="D376" i="4"/>
  <c r="D418" i="4"/>
  <c r="D488" i="4"/>
  <c r="D391" i="4"/>
  <c r="D489" i="4"/>
  <c r="D369" i="4"/>
  <c r="D439" i="4"/>
  <c r="D502" i="4"/>
  <c r="D412" i="4"/>
  <c r="D503" i="4"/>
  <c r="D397" i="4"/>
  <c r="D432" i="4"/>
  <c r="D474" i="4"/>
  <c r="R363" i="4"/>
  <c r="R419" i="4"/>
  <c r="R461" i="4"/>
  <c r="R531" i="4"/>
  <c r="R411" i="4"/>
  <c r="R481" i="4"/>
  <c r="R382" i="4"/>
  <c r="R403" i="4"/>
  <c r="R487" i="4"/>
  <c r="R388" i="4"/>
  <c r="R451" i="4"/>
  <c r="R507" i="4"/>
  <c r="R394" i="4"/>
  <c r="R450" i="4"/>
  <c r="R513" i="4"/>
  <c r="R379" i="4"/>
  <c r="R428" i="4"/>
  <c r="R463" i="4"/>
  <c r="R413" i="4"/>
  <c r="R448" i="4"/>
  <c r="R518" i="4"/>
  <c r="R516" i="4"/>
  <c r="R377" i="4"/>
  <c r="R433" i="4"/>
  <c r="R475" i="4"/>
  <c r="R362" i="4"/>
  <c r="R439" i="4"/>
  <c r="R474" i="4"/>
  <c r="R361" i="4"/>
  <c r="R431" i="4"/>
  <c r="R480" i="4"/>
  <c r="R402" i="4"/>
  <c r="R465" i="4"/>
  <c r="R500" i="4"/>
  <c r="R415" i="4"/>
  <c r="R471" i="4"/>
  <c r="R527" i="4"/>
  <c r="R372" i="4"/>
  <c r="R442" i="4"/>
  <c r="R505" i="4"/>
  <c r="R406" i="4"/>
  <c r="R483" i="4"/>
  <c r="R532" i="4"/>
  <c r="R370" i="4"/>
  <c r="R447" i="4"/>
  <c r="R489" i="4"/>
  <c r="R376" i="4"/>
  <c r="R418" i="4"/>
  <c r="R488" i="4"/>
  <c r="R375" i="4"/>
  <c r="R445" i="4"/>
  <c r="R494" i="4"/>
  <c r="R395" i="4"/>
  <c r="R437" i="4"/>
  <c r="R521" i="4"/>
  <c r="R366" i="4"/>
  <c r="R422" i="4"/>
  <c r="R485" i="4"/>
  <c r="R520" i="4"/>
  <c r="R386" i="4"/>
  <c r="R435" i="4"/>
  <c r="R491" i="4"/>
  <c r="R364" i="4"/>
  <c r="R420" i="4"/>
  <c r="R469" i="4"/>
  <c r="R525" i="4"/>
  <c r="R384" i="4"/>
  <c r="R405" i="4"/>
  <c r="R503" i="4"/>
  <c r="R369" i="4"/>
  <c r="R432" i="4"/>
  <c r="R460" i="4"/>
  <c r="R389" i="4"/>
  <c r="R438" i="4"/>
  <c r="R508" i="4"/>
  <c r="R416" i="4"/>
  <c r="R458" i="4"/>
  <c r="R535" i="4"/>
  <c r="R380" i="4"/>
  <c r="R429" i="4"/>
  <c r="R464" i="4"/>
  <c r="R534" i="4"/>
  <c r="R400" i="4"/>
  <c r="R449" i="4"/>
  <c r="R498" i="4"/>
  <c r="R378" i="4"/>
  <c r="R427" i="4"/>
  <c r="R504" i="4"/>
  <c r="R398" i="4"/>
  <c r="R454" i="4"/>
  <c r="R496" i="4"/>
  <c r="R383" i="4"/>
  <c r="R446" i="4"/>
  <c r="R495" i="4"/>
  <c r="R410" i="4"/>
  <c r="R452" i="4"/>
  <c r="R501" i="4"/>
  <c r="R367" i="4"/>
  <c r="R409" i="4"/>
  <c r="R472" i="4"/>
  <c r="R514" i="4"/>
  <c r="R359" i="4"/>
  <c r="R408" i="4"/>
  <c r="R478" i="4"/>
  <c r="R407" i="4"/>
  <c r="R456" i="4"/>
  <c r="R512" i="4"/>
  <c r="R371" i="4"/>
  <c r="R441" i="4"/>
  <c r="R476" i="4"/>
  <c r="R391" i="4"/>
  <c r="R468" i="4"/>
  <c r="R524" i="4"/>
  <c r="R397" i="4"/>
  <c r="R425" i="4"/>
  <c r="R509" i="4"/>
  <c r="R424" i="4"/>
  <c r="R459" i="4"/>
  <c r="R522" i="4"/>
  <c r="R381" i="4"/>
  <c r="R423" i="4"/>
  <c r="R486" i="4"/>
  <c r="R528" i="4"/>
  <c r="R373" i="4"/>
  <c r="R436" i="4"/>
  <c r="R492" i="4"/>
  <c r="R421" i="4"/>
  <c r="R470" i="4"/>
  <c r="R519" i="4"/>
  <c r="R399" i="4"/>
  <c r="R434" i="4"/>
  <c r="R490" i="4"/>
  <c r="R426" i="4"/>
  <c r="R482" i="4"/>
  <c r="R517" i="4"/>
  <c r="R404" i="4"/>
  <c r="R467" i="4"/>
  <c r="R368" i="4"/>
  <c r="R417" i="4"/>
  <c r="R473" i="4"/>
  <c r="R529" i="4"/>
  <c r="R374" i="4"/>
  <c r="R444" i="4"/>
  <c r="R493" i="4"/>
  <c r="R401" i="4"/>
  <c r="R443" i="4"/>
  <c r="R499" i="4"/>
  <c r="R365" i="4"/>
  <c r="R414" i="4"/>
  <c r="R477" i="4"/>
  <c r="R526" i="4"/>
  <c r="R392" i="4"/>
  <c r="R455" i="4"/>
  <c r="R511" i="4"/>
  <c r="R412" i="4"/>
  <c r="R484" i="4"/>
  <c r="R385" i="4"/>
  <c r="R440" i="4"/>
  <c r="R390" i="4"/>
  <c r="R533" i="4"/>
  <c r="R462" i="4"/>
  <c r="R510" i="4"/>
  <c r="R453" i="4"/>
  <c r="R396" i="4"/>
  <c r="R497" i="4"/>
  <c r="R523" i="4"/>
  <c r="R466" i="4"/>
  <c r="R360" i="4"/>
  <c r="R539" i="4"/>
  <c r="R515" i="4"/>
  <c r="R430" i="4"/>
  <c r="R479" i="4"/>
  <c r="R387" i="4"/>
  <c r="R540" i="4"/>
  <c r="R457" i="4"/>
  <c r="R506" i="4"/>
  <c r="R536" i="4"/>
  <c r="R393" i="4"/>
  <c r="R538" i="4"/>
  <c r="R530" i="4"/>
  <c r="R502" i="4"/>
  <c r="N511" i="4"/>
  <c r="S426" i="4"/>
  <c r="S468" i="4"/>
  <c r="S524" i="4"/>
  <c r="S383" i="4"/>
  <c r="S439" i="4"/>
  <c r="S509" i="4"/>
  <c r="S382" i="4"/>
  <c r="S431" i="4"/>
  <c r="S494" i="4"/>
  <c r="S381" i="4"/>
  <c r="S395" i="4"/>
  <c r="S486" i="4"/>
  <c r="S528" i="4"/>
  <c r="S401" i="4"/>
  <c r="S443" i="4"/>
  <c r="S506" i="4"/>
  <c r="S421" i="4"/>
  <c r="S477" i="4"/>
  <c r="S363" i="4"/>
  <c r="S405" i="4"/>
  <c r="S482" i="4"/>
  <c r="S475" i="4"/>
  <c r="S390" i="4"/>
  <c r="S453" i="4"/>
  <c r="S460" i="4"/>
  <c r="S396" i="4"/>
  <c r="S445" i="4"/>
  <c r="S508" i="4"/>
  <c r="S360" i="4"/>
  <c r="S430" i="4"/>
  <c r="S479" i="4"/>
  <c r="S359" i="4"/>
  <c r="S450" i="4"/>
  <c r="S478" i="4"/>
  <c r="S372" i="4"/>
  <c r="S414" i="4"/>
  <c r="S484" i="4"/>
  <c r="S364" i="4"/>
  <c r="S392" i="4"/>
  <c r="S462" i="4"/>
  <c r="S525" i="4"/>
  <c r="S377" i="4"/>
  <c r="S419" i="4"/>
  <c r="S503" i="4"/>
  <c r="S404" i="4"/>
  <c r="S467" i="4"/>
  <c r="S523" i="4"/>
  <c r="S389" i="4"/>
  <c r="S452" i="4"/>
  <c r="S522" i="4"/>
  <c r="S374" i="4"/>
  <c r="S444" i="4"/>
  <c r="S493" i="4"/>
  <c r="S373" i="4"/>
  <c r="S464" i="4"/>
  <c r="S499" i="4"/>
  <c r="S365" i="4"/>
  <c r="S435" i="4"/>
  <c r="S470" i="4"/>
  <c r="S378" i="4"/>
  <c r="S427" i="4"/>
  <c r="S476" i="4"/>
  <c r="S529" i="4"/>
  <c r="S384" i="4"/>
  <c r="S440" i="4"/>
  <c r="S489" i="4"/>
  <c r="S411" i="4"/>
  <c r="S481" i="4"/>
  <c r="S516" i="4"/>
  <c r="S410" i="4"/>
  <c r="S480" i="4"/>
  <c r="S536" i="4"/>
  <c r="S388" i="4"/>
  <c r="S437" i="4"/>
  <c r="S507" i="4"/>
  <c r="S394" i="4"/>
  <c r="S457" i="4"/>
  <c r="S520" i="4"/>
  <c r="S379" i="4"/>
  <c r="S449" i="4"/>
  <c r="S505" i="4"/>
  <c r="S371" i="4"/>
  <c r="S441" i="4"/>
  <c r="S504" i="4"/>
  <c r="S398" i="4"/>
  <c r="S461" i="4"/>
  <c r="S496" i="4"/>
  <c r="S362" i="4"/>
  <c r="S425" i="4"/>
  <c r="S474" i="4"/>
  <c r="S530" i="4"/>
  <c r="S438" i="4"/>
  <c r="S466" i="4"/>
  <c r="S501" i="4"/>
  <c r="S402" i="4"/>
  <c r="S451" i="4"/>
  <c r="S500" i="4"/>
  <c r="S415" i="4"/>
  <c r="S436" i="4"/>
  <c r="S534" i="4"/>
  <c r="S393" i="4"/>
  <c r="S428" i="4"/>
  <c r="S491" i="4"/>
  <c r="S399" i="4"/>
  <c r="S434" i="4"/>
  <c r="S490" i="4"/>
  <c r="S370" i="4"/>
  <c r="S447" i="4"/>
  <c r="S510" i="4"/>
  <c r="S376" i="4"/>
  <c r="S418" i="4"/>
  <c r="S488" i="4"/>
  <c r="S361" i="4"/>
  <c r="S403" i="4"/>
  <c r="S473" i="4"/>
  <c r="S409" i="4"/>
  <c r="S458" i="4"/>
  <c r="S521" i="4"/>
  <c r="S366" i="4"/>
  <c r="S408" i="4"/>
  <c r="S412" i="4"/>
  <c r="S433" i="4"/>
  <c r="S531" i="4"/>
  <c r="S397" i="4"/>
  <c r="S446" i="4"/>
  <c r="S495" i="4"/>
  <c r="S368" i="4"/>
  <c r="S424" i="4"/>
  <c r="S459" i="4"/>
  <c r="S367" i="4"/>
  <c r="S416" i="4"/>
  <c r="S472" i="4"/>
  <c r="S514" i="4"/>
  <c r="S387" i="4"/>
  <c r="S429" i="4"/>
  <c r="S492" i="4"/>
  <c r="S407" i="4"/>
  <c r="S456" i="4"/>
  <c r="S498" i="4"/>
  <c r="S420" i="4"/>
  <c r="S469" i="4"/>
  <c r="S518" i="4"/>
  <c r="S517" i="4"/>
  <c r="S432" i="4"/>
  <c r="S375" i="4"/>
  <c r="S527" i="4"/>
  <c r="S463" i="4"/>
  <c r="S497" i="4"/>
  <c r="S502" i="4"/>
  <c r="S417" i="4"/>
  <c r="S519" i="4"/>
  <c r="S511" i="4"/>
  <c r="S487" i="4"/>
  <c r="S423" i="4"/>
  <c r="S533" i="4"/>
  <c r="S385" i="4"/>
  <c r="S532" i="4"/>
  <c r="S512" i="4"/>
  <c r="S465" i="4"/>
  <c r="S380" i="4"/>
  <c r="S406" i="4"/>
  <c r="S535" i="4"/>
  <c r="S422" i="4"/>
  <c r="S413" i="4"/>
  <c r="S471" i="4"/>
  <c r="S386" i="4"/>
  <c r="S448" i="4"/>
  <c r="S540" i="4"/>
  <c r="S454" i="4"/>
  <c r="S369" i="4"/>
  <c r="S513" i="4"/>
  <c r="S442" i="4"/>
  <c r="S483" i="4"/>
  <c r="S539" i="4"/>
  <c r="S485" i="4"/>
  <c r="S400" i="4"/>
  <c r="S391" i="4"/>
  <c r="S455" i="4"/>
  <c r="S515" i="4"/>
  <c r="S537" i="4"/>
  <c r="I517" i="4"/>
  <c r="I531" i="4"/>
  <c r="I537" i="4"/>
  <c r="I412" i="4"/>
  <c r="I482" i="4"/>
  <c r="I524" i="4"/>
  <c r="I425" i="4"/>
  <c r="I453" i="4"/>
  <c r="I502" i="4"/>
  <c r="I368" i="4"/>
  <c r="I410" i="4"/>
  <c r="I473" i="4"/>
  <c r="I515" i="4"/>
  <c r="I360" i="4"/>
  <c r="I409" i="4"/>
  <c r="I479" i="4"/>
  <c r="I366" i="4"/>
  <c r="I408" i="4"/>
  <c r="I485" i="4"/>
  <c r="I407" i="4"/>
  <c r="I470" i="4"/>
  <c r="I533" i="4"/>
  <c r="I405" i="4"/>
  <c r="I461" i="4"/>
  <c r="I383" i="4"/>
  <c r="I460" i="4"/>
  <c r="I523" i="4"/>
  <c r="I382" i="4"/>
  <c r="I424" i="4"/>
  <c r="I487" i="4"/>
  <c r="I529" i="4"/>
  <c r="I374" i="4"/>
  <c r="I423" i="4"/>
  <c r="I493" i="4"/>
  <c r="I534" i="4"/>
  <c r="I363" i="4"/>
  <c r="I440" i="4"/>
  <c r="I468" i="4"/>
  <c r="I404" i="4"/>
  <c r="I467" i="4"/>
  <c r="I516" i="4"/>
  <c r="I389" i="4"/>
  <c r="I431" i="4"/>
  <c r="I494" i="4"/>
  <c r="I388" i="4"/>
  <c r="I444" i="4"/>
  <c r="I507" i="4"/>
  <c r="I359" i="4"/>
  <c r="I443" i="4"/>
  <c r="I478" i="4"/>
  <c r="I379" i="4"/>
  <c r="I428" i="4"/>
  <c r="I505" i="4"/>
  <c r="I377" i="4"/>
  <c r="I426" i="4"/>
  <c r="I475" i="4"/>
  <c r="I369" i="4"/>
  <c r="I397" i="4"/>
  <c r="I474" i="4"/>
  <c r="I530" i="4"/>
  <c r="I403" i="4"/>
  <c r="I445" i="4"/>
  <c r="I508" i="4"/>
  <c r="I520" i="4"/>
  <c r="I370" i="4"/>
  <c r="I433" i="4"/>
  <c r="I489" i="4"/>
  <c r="I390" i="4"/>
  <c r="I418" i="4"/>
  <c r="I488" i="4"/>
  <c r="I361" i="4"/>
  <c r="I452" i="4"/>
  <c r="I480" i="4"/>
  <c r="I384" i="4"/>
  <c r="I447" i="4"/>
  <c r="I496" i="4"/>
  <c r="I362" i="4"/>
  <c r="I432" i="4"/>
  <c r="I391" i="4"/>
  <c r="I419" i="4"/>
  <c r="I503" i="4"/>
  <c r="I411" i="4"/>
  <c r="I439" i="4"/>
  <c r="I509" i="4"/>
  <c r="I454" i="4"/>
  <c r="I376" i="4"/>
  <c r="I522" i="4"/>
  <c r="I367" i="4"/>
  <c r="I451" i="4"/>
  <c r="I535" i="4"/>
  <c r="I429" i="4"/>
  <c r="I492" i="4"/>
  <c r="I365" i="4"/>
  <c r="I463" i="4"/>
  <c r="I512" i="4"/>
  <c r="I399" i="4"/>
  <c r="I441" i="4"/>
  <c r="I511" i="4"/>
  <c r="I510" i="4"/>
  <c r="I446" i="4"/>
  <c r="I375" i="4"/>
  <c r="I536" i="4"/>
  <c r="I381" i="4"/>
  <c r="I472" i="4"/>
  <c r="I436" i="4"/>
  <c r="I527" i="4"/>
  <c r="I386" i="4"/>
  <c r="I435" i="4"/>
  <c r="I519" i="4"/>
  <c r="I392" i="4"/>
  <c r="I455" i="4"/>
  <c r="I525" i="4"/>
  <c r="I540" i="4"/>
  <c r="I481" i="4"/>
  <c r="I396" i="4"/>
  <c r="I402" i="4"/>
  <c r="I486" i="4"/>
  <c r="I380" i="4"/>
  <c r="I422" i="4"/>
  <c r="I513" i="4"/>
  <c r="I400" i="4"/>
  <c r="I456" i="4"/>
  <c r="I526" i="4"/>
  <c r="I413" i="4"/>
  <c r="I469" i="4"/>
  <c r="I518" i="4"/>
  <c r="I495" i="4"/>
  <c r="I417" i="4"/>
  <c r="I395" i="4"/>
  <c r="I465" i="4"/>
  <c r="I373" i="4"/>
  <c r="I457" i="4"/>
  <c r="I372" i="4"/>
  <c r="I449" i="4"/>
  <c r="I427" i="4"/>
  <c r="I462" i="4"/>
  <c r="I532" i="4"/>
  <c r="I466" i="4"/>
  <c r="I416" i="4"/>
  <c r="I500" i="4"/>
  <c r="I387" i="4"/>
  <c r="I464" i="4"/>
  <c r="I393" i="4"/>
  <c r="I484" i="4"/>
  <c r="I364" i="4"/>
  <c r="I406" i="4"/>
  <c r="I483" i="4"/>
  <c r="I490" i="4"/>
  <c r="I459" i="4"/>
  <c r="I430" i="4"/>
  <c r="I514" i="4"/>
  <c r="I401" i="4"/>
  <c r="I471" i="4"/>
  <c r="I414" i="4"/>
  <c r="I491" i="4"/>
  <c r="I378" i="4"/>
  <c r="I420" i="4"/>
  <c r="I476" i="4"/>
  <c r="I438" i="4"/>
  <c r="I437" i="4"/>
  <c r="I528" i="4"/>
  <c r="I394" i="4"/>
  <c r="I450" i="4"/>
  <c r="I421" i="4"/>
  <c r="I477" i="4"/>
  <c r="I371" i="4"/>
  <c r="I434" i="4"/>
  <c r="I504" i="4"/>
  <c r="I458" i="4"/>
  <c r="I539" i="4"/>
  <c r="I521" i="4"/>
  <c r="I501" i="4"/>
  <c r="I442" i="4"/>
  <c r="I385" i="4"/>
  <c r="I398" i="4"/>
  <c r="I415" i="4"/>
  <c r="I498" i="4"/>
  <c r="I448" i="4"/>
  <c r="K529" i="4"/>
  <c r="K412" i="4"/>
  <c r="K447" i="4"/>
  <c r="K517" i="4"/>
  <c r="K383" i="4"/>
  <c r="K446" i="4"/>
  <c r="K502" i="4"/>
  <c r="K382" i="4"/>
  <c r="K431" i="4"/>
  <c r="K494" i="4"/>
  <c r="K423" i="4"/>
  <c r="K472" i="4"/>
  <c r="K535" i="4"/>
  <c r="K380" i="4"/>
  <c r="K422" i="4"/>
  <c r="K485" i="4"/>
  <c r="K513" i="4"/>
  <c r="K372" i="4"/>
  <c r="K414" i="4"/>
  <c r="K484" i="4"/>
  <c r="K426" i="4"/>
  <c r="K482" i="4"/>
  <c r="K531" i="4"/>
  <c r="K397" i="4"/>
  <c r="K453" i="4"/>
  <c r="K495" i="4"/>
  <c r="K396" i="4"/>
  <c r="K445" i="4"/>
  <c r="K508" i="4"/>
  <c r="K367" i="4"/>
  <c r="K416" i="4"/>
  <c r="K486" i="4"/>
  <c r="K514" i="4"/>
  <c r="K359" i="4"/>
  <c r="K429" i="4"/>
  <c r="K492" i="4"/>
  <c r="K365" i="4"/>
  <c r="K435" i="4"/>
  <c r="K456" i="4"/>
  <c r="K413" i="4"/>
  <c r="K462" i="4"/>
  <c r="K532" i="4"/>
  <c r="K363" i="4"/>
  <c r="K405" i="4"/>
  <c r="K468" i="4"/>
  <c r="K524" i="4"/>
  <c r="K390" i="4"/>
  <c r="K467" i="4"/>
  <c r="K509" i="4"/>
  <c r="K389" i="4"/>
  <c r="K452" i="4"/>
  <c r="K501" i="4"/>
  <c r="K381" i="4"/>
  <c r="K395" i="4"/>
  <c r="K465" i="4"/>
  <c r="K528" i="4"/>
  <c r="K373" i="4"/>
  <c r="K443" i="4"/>
  <c r="K506" i="4"/>
  <c r="K379" i="4"/>
  <c r="K449" i="4"/>
  <c r="K505" i="4"/>
  <c r="K364" i="4"/>
  <c r="K427" i="4"/>
  <c r="K483" i="4"/>
  <c r="K525" i="4"/>
  <c r="K377" i="4"/>
  <c r="K419" i="4"/>
  <c r="K489" i="4"/>
  <c r="K411" i="4"/>
  <c r="K481" i="4"/>
  <c r="K523" i="4"/>
  <c r="K403" i="4"/>
  <c r="K480" i="4"/>
  <c r="K522" i="4"/>
  <c r="K360" i="4"/>
  <c r="K430" i="4"/>
  <c r="K479" i="4"/>
  <c r="K387" i="4"/>
  <c r="K450" i="4"/>
  <c r="K478" i="4"/>
  <c r="K393" i="4"/>
  <c r="K428" i="4"/>
  <c r="K491" i="4"/>
  <c r="K526" i="4"/>
  <c r="K370" i="4"/>
  <c r="K440" i="4"/>
  <c r="K503" i="4"/>
  <c r="K425" i="4"/>
  <c r="K460" i="4"/>
  <c r="K516" i="4"/>
  <c r="K410" i="4"/>
  <c r="K466" i="4"/>
  <c r="K536" i="4"/>
  <c r="K374" i="4"/>
  <c r="K444" i="4"/>
  <c r="K493" i="4"/>
  <c r="K401" i="4"/>
  <c r="K464" i="4"/>
  <c r="K499" i="4"/>
  <c r="K386" i="4"/>
  <c r="K442" i="4"/>
  <c r="K512" i="4"/>
  <c r="K371" i="4"/>
  <c r="K441" i="4"/>
  <c r="K490" i="4"/>
  <c r="K398" i="4"/>
  <c r="K461" i="4"/>
  <c r="K496" i="4"/>
  <c r="K362" i="4"/>
  <c r="K404" i="4"/>
  <c r="K474" i="4"/>
  <c r="K530" i="4"/>
  <c r="K361" i="4"/>
  <c r="K438" i="4"/>
  <c r="K473" i="4"/>
  <c r="K388" i="4"/>
  <c r="K437" i="4"/>
  <c r="K507" i="4"/>
  <c r="K391" i="4"/>
  <c r="K454" i="4"/>
  <c r="K475" i="4"/>
  <c r="K369" i="4"/>
  <c r="K432" i="4"/>
  <c r="K439" i="4"/>
  <c r="K368" i="4"/>
  <c r="K417" i="4"/>
  <c r="K459" i="4"/>
  <c r="K409" i="4"/>
  <c r="K458" i="4"/>
  <c r="K521" i="4"/>
  <c r="K366" i="4"/>
  <c r="K408" i="4"/>
  <c r="K471" i="4"/>
  <c r="K527" i="4"/>
  <c r="K421" i="4"/>
  <c r="K470" i="4"/>
  <c r="K498" i="4"/>
  <c r="K406" i="4"/>
  <c r="K455" i="4"/>
  <c r="K511" i="4"/>
  <c r="K533" i="4"/>
  <c r="K434" i="4"/>
  <c r="K384" i="4"/>
  <c r="K394" i="4"/>
  <c r="K448" i="4"/>
  <c r="K433" i="4"/>
  <c r="K376" i="4"/>
  <c r="K415" i="4"/>
  <c r="K469" i="4"/>
  <c r="K510" i="4"/>
  <c r="K418" i="4"/>
  <c r="K375" i="4"/>
  <c r="K436" i="4"/>
  <c r="K400" i="4"/>
  <c r="K378" i="4"/>
  <c r="K476" i="4"/>
  <c r="K488" i="4"/>
  <c r="K424" i="4"/>
  <c r="K457" i="4"/>
  <c r="K407" i="4"/>
  <c r="K385" i="4"/>
  <c r="K504" i="4"/>
  <c r="K487" i="4"/>
  <c r="K402" i="4"/>
  <c r="K520" i="4"/>
  <c r="K463" i="4"/>
  <c r="K399" i="4"/>
  <c r="K497" i="4"/>
  <c r="K500" i="4"/>
  <c r="K519" i="4"/>
  <c r="K392" i="4"/>
  <c r="K451" i="4"/>
  <c r="K518" i="4"/>
  <c r="K539" i="4"/>
  <c r="K534" i="4"/>
  <c r="K477" i="4"/>
  <c r="K540" i="4"/>
  <c r="K538" i="4"/>
  <c r="K420" i="4"/>
  <c r="K537" i="4"/>
  <c r="M527" i="4"/>
  <c r="F518" i="4"/>
  <c r="N476" i="4"/>
  <c r="V434" i="4"/>
  <c r="N526" i="4"/>
  <c r="F422" i="4"/>
  <c r="F472" i="4"/>
  <c r="V388" i="4"/>
  <c r="V480" i="4"/>
  <c r="N369" i="4"/>
  <c r="N426" i="4"/>
  <c r="L491" i="4"/>
  <c r="L425" i="4"/>
  <c r="O525" i="4"/>
  <c r="G393" i="4"/>
  <c r="G443" i="4"/>
  <c r="G528" i="4"/>
  <c r="W402" i="4"/>
  <c r="W396" i="4"/>
  <c r="G510" i="4"/>
  <c r="D440" i="4"/>
  <c r="H406" i="4"/>
  <c r="P446" i="4"/>
  <c r="Q509" i="4"/>
  <c r="AA363" i="4"/>
  <c r="AA405" i="4"/>
  <c r="AA433" i="4"/>
  <c r="AA524" i="4"/>
  <c r="AA390" i="4"/>
  <c r="AA453" i="4"/>
  <c r="AA509" i="4"/>
  <c r="AA368" i="4"/>
  <c r="AA445" i="4"/>
  <c r="AA494" i="4"/>
  <c r="AA402" i="4"/>
  <c r="AA444" i="4"/>
  <c r="AA493" i="4"/>
  <c r="AA373" i="4"/>
  <c r="AA464" i="4"/>
  <c r="AA478" i="4"/>
  <c r="AA421" i="4"/>
  <c r="AA456" i="4"/>
  <c r="AA498" i="4"/>
  <c r="AA364" i="4"/>
  <c r="AA377" i="4"/>
  <c r="AA419" i="4"/>
  <c r="AA475" i="4"/>
  <c r="AA411" i="4"/>
  <c r="AA467" i="4"/>
  <c r="AA523" i="4"/>
  <c r="AA382" i="4"/>
  <c r="AA424" i="4"/>
  <c r="AA508" i="4"/>
  <c r="AA360" i="4"/>
  <c r="AA437" i="4"/>
  <c r="AA507" i="4"/>
  <c r="AA394" i="4"/>
  <c r="AA457" i="4"/>
  <c r="AA520" i="4"/>
  <c r="AA372" i="4"/>
  <c r="AA414" i="4"/>
  <c r="AA470" i="4"/>
  <c r="AA378" i="4"/>
  <c r="AA427" i="4"/>
  <c r="AA476" i="4"/>
  <c r="AA398" i="4"/>
  <c r="AA440" i="4"/>
  <c r="AA503" i="4"/>
  <c r="AA425" i="4"/>
  <c r="AA460" i="4"/>
  <c r="AA516" i="4"/>
  <c r="AA396" i="4"/>
  <c r="AA452" i="4"/>
  <c r="AA466" i="4"/>
  <c r="AA374" i="4"/>
  <c r="AA451" i="4"/>
  <c r="AA500" i="4"/>
  <c r="AA415" i="4"/>
  <c r="AA436" i="4"/>
  <c r="AA534" i="4"/>
  <c r="AA365" i="4"/>
  <c r="AA435" i="4"/>
  <c r="AA484" i="4"/>
  <c r="AA399" i="4"/>
  <c r="AA441" i="4"/>
  <c r="AA504" i="4"/>
  <c r="AA384" i="4"/>
  <c r="AA461" i="4"/>
  <c r="AA489" i="4"/>
  <c r="AA362" i="4"/>
  <c r="AA404" i="4"/>
  <c r="AA481" i="4"/>
  <c r="AA530" i="4"/>
  <c r="AA389" i="4"/>
  <c r="AA480" i="4"/>
  <c r="AA522" i="4"/>
  <c r="AA409" i="4"/>
  <c r="AA458" i="4"/>
  <c r="AA521" i="4"/>
  <c r="AA366" i="4"/>
  <c r="AA408" i="4"/>
  <c r="AA471" i="4"/>
  <c r="AA513" i="4"/>
  <c r="AA379" i="4"/>
  <c r="AA428" i="4"/>
  <c r="AA491" i="4"/>
  <c r="AA385" i="4"/>
  <c r="AA434" i="4"/>
  <c r="AA490" i="4"/>
  <c r="AA370" i="4"/>
  <c r="AA454" i="4"/>
  <c r="AA496" i="4"/>
  <c r="AA376" i="4"/>
  <c r="AA418" i="4"/>
  <c r="AA474" i="4"/>
  <c r="AA410" i="4"/>
  <c r="AA459" i="4"/>
  <c r="AA501" i="4"/>
  <c r="AA423" i="4"/>
  <c r="AA472" i="4"/>
  <c r="AA535" i="4"/>
  <c r="AA380" i="4"/>
  <c r="AA422" i="4"/>
  <c r="AA485" i="4"/>
  <c r="AA527" i="4"/>
  <c r="AA393" i="4"/>
  <c r="AA442" i="4"/>
  <c r="AA505" i="4"/>
  <c r="AA371" i="4"/>
  <c r="AA448" i="4"/>
  <c r="AA497" i="4"/>
  <c r="AA391" i="4"/>
  <c r="AA447" i="4"/>
  <c r="AA510" i="4"/>
  <c r="AA369" i="4"/>
  <c r="AA432" i="4"/>
  <c r="AA488" i="4"/>
  <c r="AA403" i="4"/>
  <c r="AA417" i="4"/>
  <c r="AA367" i="4"/>
  <c r="AA416" i="4"/>
  <c r="AA486" i="4"/>
  <c r="AA514" i="4"/>
  <c r="AA387" i="4"/>
  <c r="AA429" i="4"/>
  <c r="AA492" i="4"/>
  <c r="AA426" i="4"/>
  <c r="AA468" i="4"/>
  <c r="AA531" i="4"/>
  <c r="AA397" i="4"/>
  <c r="AA439" i="4"/>
  <c r="AA495" i="4"/>
  <c r="AA375" i="4"/>
  <c r="AA431" i="4"/>
  <c r="AA487" i="4"/>
  <c r="AA388" i="4"/>
  <c r="AA430" i="4"/>
  <c r="AA465" i="4"/>
  <c r="AA359" i="4"/>
  <c r="AA450" i="4"/>
  <c r="AA499" i="4"/>
  <c r="AA407" i="4"/>
  <c r="AA477" i="4"/>
  <c r="AA533" i="4"/>
  <c r="AA420" i="4"/>
  <c r="AA462" i="4"/>
  <c r="AA532" i="4"/>
  <c r="AA479" i="4"/>
  <c r="AA401" i="4"/>
  <c r="AA400" i="4"/>
  <c r="AA518" i="4"/>
  <c r="AA528" i="4"/>
  <c r="AA443" i="4"/>
  <c r="AA449" i="4"/>
  <c r="AA392" i="4"/>
  <c r="AA525" i="4"/>
  <c r="AA506" i="4"/>
  <c r="AA463" i="4"/>
  <c r="AA406" i="4"/>
  <c r="AA412" i="4"/>
  <c r="AA512" i="4"/>
  <c r="AA413" i="4"/>
  <c r="AA482" i="4"/>
  <c r="AA383" i="4"/>
  <c r="AA519" i="4"/>
  <c r="AA455" i="4"/>
  <c r="AA540" i="4"/>
  <c r="AA517" i="4"/>
  <c r="AA446" i="4"/>
  <c r="AA361" i="4"/>
  <c r="AA469" i="4"/>
  <c r="AA473" i="4"/>
  <c r="AA395" i="4"/>
  <c r="AA386" i="4"/>
  <c r="AA511" i="4"/>
  <c r="AA502" i="4"/>
  <c r="AA483" i="4"/>
  <c r="AA538" i="4"/>
  <c r="AA438" i="4"/>
  <c r="AA539" i="4"/>
  <c r="AA381" i="4"/>
  <c r="AA537" i="4"/>
  <c r="AA515" i="4"/>
  <c r="Z516" i="4"/>
  <c r="Z363" i="4"/>
  <c r="Z405" i="4"/>
  <c r="Z475" i="4"/>
  <c r="Z411" i="4"/>
  <c r="Z481" i="4"/>
  <c r="Z502" i="4"/>
  <c r="Z375" i="4"/>
  <c r="Z431" i="4"/>
  <c r="Z480" i="4"/>
  <c r="Z395" i="4"/>
  <c r="Z458" i="4"/>
  <c r="Z521" i="4"/>
  <c r="Z366" i="4"/>
  <c r="Z429" i="4"/>
  <c r="Z485" i="4"/>
  <c r="Z520" i="4"/>
  <c r="Z372" i="4"/>
  <c r="Z442" i="4"/>
  <c r="Z491" i="4"/>
  <c r="Z406" i="4"/>
  <c r="Z483" i="4"/>
  <c r="Z532" i="4"/>
  <c r="Z377" i="4"/>
  <c r="Z419" i="4"/>
  <c r="Z489" i="4"/>
  <c r="Z425" i="4"/>
  <c r="Z474" i="4"/>
  <c r="Z382" i="4"/>
  <c r="Z445" i="4"/>
  <c r="Z494" i="4"/>
  <c r="Z416" i="4"/>
  <c r="Z437" i="4"/>
  <c r="Z535" i="4"/>
  <c r="Z380" i="4"/>
  <c r="Z422" i="4"/>
  <c r="Z478" i="4"/>
  <c r="Z534" i="4"/>
  <c r="Z386" i="4"/>
  <c r="Z435" i="4"/>
  <c r="Z505" i="4"/>
  <c r="Z364" i="4"/>
  <c r="Z420" i="4"/>
  <c r="Z469" i="4"/>
  <c r="Z525" i="4"/>
  <c r="Z370" i="4"/>
  <c r="Z433" i="4"/>
  <c r="Z461" i="4"/>
  <c r="Z362" i="4"/>
  <c r="Z439" i="4"/>
  <c r="Z488" i="4"/>
  <c r="Z389" i="4"/>
  <c r="Z438" i="4"/>
  <c r="Z508" i="4"/>
  <c r="Z367" i="4"/>
  <c r="Z409" i="4"/>
  <c r="Z472" i="4"/>
  <c r="Z514" i="4"/>
  <c r="Z359" i="4"/>
  <c r="Z436" i="4"/>
  <c r="Z464" i="4"/>
  <c r="Z400" i="4"/>
  <c r="Z449" i="4"/>
  <c r="Z498" i="4"/>
  <c r="Z378" i="4"/>
  <c r="Z427" i="4"/>
  <c r="Z504" i="4"/>
  <c r="Z536" i="4"/>
  <c r="Z398" i="4"/>
  <c r="Z447" i="4"/>
  <c r="Z503" i="4"/>
  <c r="Z376" i="4"/>
  <c r="Z418" i="4"/>
  <c r="Z467" i="4"/>
  <c r="Z410" i="4"/>
  <c r="Z452" i="4"/>
  <c r="Z501" i="4"/>
  <c r="Z381" i="4"/>
  <c r="Z423" i="4"/>
  <c r="Z486" i="4"/>
  <c r="Z528" i="4"/>
  <c r="Z373" i="4"/>
  <c r="Z457" i="4"/>
  <c r="Z492" i="4"/>
  <c r="Z407" i="4"/>
  <c r="Z456" i="4"/>
  <c r="Z512" i="4"/>
  <c r="Z399" i="4"/>
  <c r="Z441" i="4"/>
  <c r="Z476" i="4"/>
  <c r="Z384" i="4"/>
  <c r="Z440" i="4"/>
  <c r="Z496" i="4"/>
  <c r="Z369" i="4"/>
  <c r="Z432" i="4"/>
  <c r="Z460" i="4"/>
  <c r="Z424" i="4"/>
  <c r="Z459" i="4"/>
  <c r="Z522" i="4"/>
  <c r="Z388" i="4"/>
  <c r="Z430" i="4"/>
  <c r="Z479" i="4"/>
  <c r="Z387" i="4"/>
  <c r="Z408" i="4"/>
  <c r="Z506" i="4"/>
  <c r="Z421" i="4"/>
  <c r="Z470" i="4"/>
  <c r="Z519" i="4"/>
  <c r="Z385" i="4"/>
  <c r="Z462" i="4"/>
  <c r="Z490" i="4"/>
  <c r="Z391" i="4"/>
  <c r="Z454" i="4"/>
  <c r="Z524" i="4"/>
  <c r="Z383" i="4"/>
  <c r="Z446" i="4"/>
  <c r="Z495" i="4"/>
  <c r="Z396" i="4"/>
  <c r="Z473" i="4"/>
  <c r="Z515" i="4"/>
  <c r="Z402" i="4"/>
  <c r="Z444" i="4"/>
  <c r="Z493" i="4"/>
  <c r="Z401" i="4"/>
  <c r="Z443" i="4"/>
  <c r="Z499" i="4"/>
  <c r="Z393" i="4"/>
  <c r="Z463" i="4"/>
  <c r="Z533" i="4"/>
  <c r="Z371" i="4"/>
  <c r="Z434" i="4"/>
  <c r="Z497" i="4"/>
  <c r="Z426" i="4"/>
  <c r="Z482" i="4"/>
  <c r="Z531" i="4"/>
  <c r="Z390" i="4"/>
  <c r="Z453" i="4"/>
  <c r="Z523" i="4"/>
  <c r="Z361" i="4"/>
  <c r="Z417" i="4"/>
  <c r="Z466" i="4"/>
  <c r="Z374" i="4"/>
  <c r="Z465" i="4"/>
  <c r="Z500" i="4"/>
  <c r="Z415" i="4"/>
  <c r="Z471" i="4"/>
  <c r="Z527" i="4"/>
  <c r="Z379" i="4"/>
  <c r="Z428" i="4"/>
  <c r="Z477" i="4"/>
  <c r="Z413" i="4"/>
  <c r="Z455" i="4"/>
  <c r="Z518" i="4"/>
  <c r="Z509" i="4"/>
  <c r="Z487" i="4"/>
  <c r="Z360" i="4"/>
  <c r="Z529" i="4"/>
  <c r="Z451" i="4"/>
  <c r="Z507" i="4"/>
  <c r="Z394" i="4"/>
  <c r="Z450" i="4"/>
  <c r="Z365" i="4"/>
  <c r="Z513" i="4"/>
  <c r="Z414" i="4"/>
  <c r="Z540" i="4"/>
  <c r="Z412" i="4"/>
  <c r="Z484" i="4"/>
  <c r="Z392" i="4"/>
  <c r="Z468" i="4"/>
  <c r="Z397" i="4"/>
  <c r="Z368" i="4"/>
  <c r="Z526" i="4"/>
  <c r="Z448" i="4"/>
  <c r="Z530" i="4"/>
  <c r="Z538" i="4"/>
  <c r="Z511" i="4"/>
  <c r="Z517" i="4"/>
  <c r="Z404" i="4"/>
  <c r="Z403" i="4"/>
  <c r="Z539" i="4"/>
  <c r="Z510" i="4"/>
  <c r="Y520" i="4"/>
  <c r="Y531" i="4"/>
  <c r="Y537" i="4"/>
  <c r="Y534" i="4"/>
  <c r="Y398" i="4"/>
  <c r="Y454" i="4"/>
  <c r="Y510" i="4"/>
  <c r="Y418" i="4"/>
  <c r="Y474" i="4"/>
  <c r="Y516" i="4"/>
  <c r="Y389" i="4"/>
  <c r="Y452" i="4"/>
  <c r="Y480" i="4"/>
  <c r="Y395" i="4"/>
  <c r="Y451" i="4"/>
  <c r="Y514" i="4"/>
  <c r="Y366" i="4"/>
  <c r="Y408" i="4"/>
  <c r="Y478" i="4"/>
  <c r="Y379" i="4"/>
  <c r="Y428" i="4"/>
  <c r="Y491" i="4"/>
  <c r="Y391" i="4"/>
  <c r="Y447" i="4"/>
  <c r="Y503" i="4"/>
  <c r="Y369" i="4"/>
  <c r="Y397" i="4"/>
  <c r="Y488" i="4"/>
  <c r="Y530" i="4"/>
  <c r="Y403" i="4"/>
  <c r="Y466" i="4"/>
  <c r="Y501" i="4"/>
  <c r="Y416" i="4"/>
  <c r="Y472" i="4"/>
  <c r="Y528" i="4"/>
  <c r="Y380" i="4"/>
  <c r="Y429" i="4"/>
  <c r="Y464" i="4"/>
  <c r="Y412" i="4"/>
  <c r="Y482" i="4"/>
  <c r="Y524" i="4"/>
  <c r="Y362" i="4"/>
  <c r="Y404" i="4"/>
  <c r="Y467" i="4"/>
  <c r="Y396" i="4"/>
  <c r="Y438" i="4"/>
  <c r="Y522" i="4"/>
  <c r="Y367" i="4"/>
  <c r="Y409" i="4"/>
  <c r="Y486" i="4"/>
  <c r="Y521" i="4"/>
  <c r="Y359" i="4"/>
  <c r="Y443" i="4"/>
  <c r="Y499" i="4"/>
  <c r="Y386" i="4"/>
  <c r="Y449" i="4"/>
  <c r="Y498" i="4"/>
  <c r="Y364" i="4"/>
  <c r="Y405" i="4"/>
  <c r="Y468" i="4"/>
  <c r="Y376" i="4"/>
  <c r="Y432" i="4"/>
  <c r="Y481" i="4"/>
  <c r="Y417" i="4"/>
  <c r="Y459" i="4"/>
  <c r="Y536" i="4"/>
  <c r="Y381" i="4"/>
  <c r="Y363" i="4"/>
  <c r="Y440" i="4"/>
  <c r="Y475" i="4"/>
  <c r="Y390" i="4"/>
  <c r="Y446" i="4"/>
  <c r="Y495" i="4"/>
  <c r="Y368" i="4"/>
  <c r="Y410" i="4"/>
  <c r="Y473" i="4"/>
  <c r="Y515" i="4"/>
  <c r="Y360" i="4"/>
  <c r="Y423" i="4"/>
  <c r="Y377" i="4"/>
  <c r="Y426" i="4"/>
  <c r="Y489" i="4"/>
  <c r="Y411" i="4"/>
  <c r="Y439" i="4"/>
  <c r="Y509" i="4"/>
  <c r="Y384" i="4"/>
  <c r="Y433" i="4"/>
  <c r="Y496" i="4"/>
  <c r="Y383" i="4"/>
  <c r="Y460" i="4"/>
  <c r="Y523" i="4"/>
  <c r="Y431" i="4"/>
  <c r="Y444" i="4"/>
  <c r="Y457" i="4"/>
  <c r="Y407" i="4"/>
  <c r="Y505" i="4"/>
  <c r="Y413" i="4"/>
  <c r="Y441" i="4"/>
  <c r="Y511" i="4"/>
  <c r="Y370" i="4"/>
  <c r="Y445" i="4"/>
  <c r="Y465" i="4"/>
  <c r="Y373" i="4"/>
  <c r="Y471" i="4"/>
  <c r="Y421" i="4"/>
  <c r="Y512" i="4"/>
  <c r="Y420" i="4"/>
  <c r="Y483" i="4"/>
  <c r="Y518" i="4"/>
  <c r="Y419" i="4"/>
  <c r="Y425" i="4"/>
  <c r="Y487" i="4"/>
  <c r="Y374" i="4"/>
  <c r="Y479" i="4"/>
  <c r="Y387" i="4"/>
  <c r="Y485" i="4"/>
  <c r="Y442" i="4"/>
  <c r="Y477" i="4"/>
  <c r="Y427" i="4"/>
  <c r="Y476" i="4"/>
  <c r="Y532" i="4"/>
  <c r="Y461" i="4"/>
  <c r="Y453" i="4"/>
  <c r="Y494" i="4"/>
  <c r="Y388" i="4"/>
  <c r="Y493" i="4"/>
  <c r="Y401" i="4"/>
  <c r="Y450" i="4"/>
  <c r="Y365" i="4"/>
  <c r="Y463" i="4"/>
  <c r="Y519" i="4"/>
  <c r="Y378" i="4"/>
  <c r="Y406" i="4"/>
  <c r="Y462" i="4"/>
  <c r="Y502" i="4"/>
  <c r="Y382" i="4"/>
  <c r="Y508" i="4"/>
  <c r="Y402" i="4"/>
  <c r="Y507" i="4"/>
  <c r="Y394" i="4"/>
  <c r="Y506" i="4"/>
  <c r="Y372" i="4"/>
  <c r="Y435" i="4"/>
  <c r="Y533" i="4"/>
  <c r="Y371" i="4"/>
  <c r="Y434" i="4"/>
  <c r="Y504" i="4"/>
  <c r="Y361" i="4"/>
  <c r="Y529" i="4"/>
  <c r="Y430" i="4"/>
  <c r="Y500" i="4"/>
  <c r="Y415" i="4"/>
  <c r="Y492" i="4"/>
  <c r="Y400" i="4"/>
  <c r="Y456" i="4"/>
  <c r="Y526" i="4"/>
  <c r="Y399" i="4"/>
  <c r="Y448" i="4"/>
  <c r="Y490" i="4"/>
  <c r="Y375" i="4"/>
  <c r="Y437" i="4"/>
  <c r="Y535" i="4"/>
  <c r="Y422" i="4"/>
  <c r="Y513" i="4"/>
  <c r="Y393" i="4"/>
  <c r="Y484" i="4"/>
  <c r="Y385" i="4"/>
  <c r="Y455" i="4"/>
  <c r="Y497" i="4"/>
  <c r="Y424" i="4"/>
  <c r="Y414" i="4"/>
  <c r="Y469" i="4"/>
  <c r="Y470" i="4"/>
  <c r="Y525" i="4"/>
  <c r="Y436" i="4"/>
  <c r="Y527" i="4"/>
  <c r="Y458" i="4"/>
  <c r="Y540" i="4"/>
  <c r="Y517" i="4"/>
  <c r="Y539" i="4"/>
  <c r="AA529" i="4"/>
  <c r="F497" i="4"/>
  <c r="N455" i="4"/>
  <c r="V378" i="4"/>
  <c r="N463" i="4"/>
  <c r="F359" i="4"/>
  <c r="F444" i="4"/>
  <c r="F515" i="4"/>
  <c r="V424" i="4"/>
  <c r="V467" i="4"/>
  <c r="N363" i="4"/>
  <c r="L456" i="4"/>
  <c r="L362" i="4"/>
  <c r="O462" i="4"/>
  <c r="O526" i="4"/>
  <c r="G394" i="4"/>
  <c r="G465" i="4"/>
  <c r="W374" i="4"/>
  <c r="G488" i="4"/>
  <c r="G426" i="4"/>
  <c r="AB526" i="4"/>
  <c r="P413" i="4"/>
  <c r="P524" i="4"/>
  <c r="J522" i="4"/>
  <c r="AC65" i="6"/>
  <c r="G8" i="5"/>
  <c r="G9" i="5"/>
</calcChain>
</file>

<file path=xl/sharedStrings.xml><?xml version="1.0" encoding="utf-8"?>
<sst xmlns="http://schemas.openxmlformats.org/spreadsheetml/2006/main" count="1373" uniqueCount="62">
  <si>
    <t>ertefa</t>
  </si>
  <si>
    <t>arz</t>
  </si>
  <si>
    <t>tool</t>
  </si>
  <si>
    <t>shr</t>
  </si>
  <si>
    <t>mor</t>
  </si>
  <si>
    <t>tir</t>
  </si>
  <si>
    <t>khr</t>
  </si>
  <si>
    <t>ord</t>
  </si>
  <si>
    <t>far</t>
  </si>
  <si>
    <t>esf</t>
  </si>
  <si>
    <t>bah</t>
  </si>
  <si>
    <t>dey</t>
  </si>
  <si>
    <t>azr</t>
  </si>
  <si>
    <t>abn</t>
  </si>
  <si>
    <t>mhr</t>
  </si>
  <si>
    <t>گاوخوني</t>
  </si>
  <si>
    <t>42-001</t>
  </si>
  <si>
    <t>42-017</t>
  </si>
  <si>
    <t>42-022</t>
  </si>
  <si>
    <t>42-007</t>
  </si>
  <si>
    <t>42-042</t>
  </si>
  <si>
    <t>42-025</t>
  </si>
  <si>
    <t>42-011</t>
  </si>
  <si>
    <t>42-038</t>
  </si>
  <si>
    <t>42-470</t>
  </si>
  <si>
    <t>42-023</t>
  </si>
  <si>
    <t>42-003</t>
  </si>
  <si>
    <t>42-024</t>
  </si>
  <si>
    <t>42-032</t>
  </si>
  <si>
    <t>42-005</t>
  </si>
  <si>
    <t>42-057</t>
  </si>
  <si>
    <t>42-528</t>
  </si>
  <si>
    <t>42-530</t>
  </si>
  <si>
    <t>42-405</t>
  </si>
  <si>
    <t>42-409</t>
  </si>
  <si>
    <t>42-401</t>
  </si>
  <si>
    <t>42-407</t>
  </si>
  <si>
    <t>42-410</t>
  </si>
  <si>
    <t>42-406</t>
  </si>
  <si>
    <t>42-404</t>
  </si>
  <si>
    <t>42-974</t>
  </si>
  <si>
    <t>42-400</t>
  </si>
  <si>
    <t>42-980</t>
  </si>
  <si>
    <t>-</t>
  </si>
  <si>
    <t>ostan</t>
  </si>
  <si>
    <t>hoze</t>
  </si>
  <si>
    <t>avg-all-year</t>
  </si>
  <si>
    <t>pred</t>
  </si>
  <si>
    <t>avg</t>
  </si>
  <si>
    <t>anomaly</t>
  </si>
  <si>
    <t>intercept</t>
  </si>
  <si>
    <t>lag1</t>
  </si>
  <si>
    <t>lag2</t>
  </si>
  <si>
    <t>Regression</t>
  </si>
  <si>
    <t>correl</t>
  </si>
  <si>
    <t>R2</t>
  </si>
  <si>
    <t>lag3</t>
  </si>
  <si>
    <t>lag4</t>
  </si>
  <si>
    <t>lag5</t>
  </si>
  <si>
    <t>lag6</t>
  </si>
  <si>
    <t>lag7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</si>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</sst>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2" fontId="0" fillId="0" borderId="0" xfId="0" applyNumberFormat="1"/>
    <xf numFmtId="1" fontId="0" fillId="0" borderId="0" xfId="0" applyNumberFormat="1"/>
    <xf numFmtId="2" fontId="0" fillId="0" borderId="0" xfId="0" quotePrefix="1" applyNumberFormat="1"/>
    <xf numFmtId="1" fontId="0" fillId="0" borderId="0" xfId="0" quotePrefix="1" applyNumberFormat="1"/>
    <xf numFmtId="1" fontId="0" fillId="2" borderId="0" xfId="0" applyNumberFormat="1" applyFill="1"/>
    <xf numFmtId="1" fontId="0" fillId="2" borderId="0" xfId="0" quotePrefix="1" applyNumberFormat="1" applyFill="1"/>
    <xf numFmtId="0" fontId="0" fillId="2" borderId="0" xfId="0" applyFill="1"/>
    <xf numFmtId="1" fontId="1" fillId="0" borderId="0" xfId="0" applyNumberFormat="1" applyFont="1" applyFill="1"/>
    <xf numFmtId="1" fontId="1" fillId="0" borderId="0" xfId="0" applyNumberFormat="1" applyFont="1"/>
    <xf numFmtId="0" fontId="0" fillId="2" borderId="0" xfId="0" quotePrefix="1" applyFill="1"/>
    <xf numFmtId="0" fontId="0" fillId="3" borderId="0" xfId="0" quotePrefix="1" applyFill="1"/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geographic!$C$5:$C$29</c:f>
              <c:numCache>
                <c:formatCode>0</c:formatCode>
                <c:ptCount val="25"/>
                <c:pt idx="0">
                  <c:v>424.15</c:v>
                </c:pt>
                <c:pt idx="1">
                  <c:v>432.27307692307693</c:v>
                </c:pt>
                <c:pt idx="2">
                  <c:v>388.62307692307695</c:v>
                </c:pt>
                <c:pt idx="3">
                  <c:v>374.88461538461536</c:v>
                </c:pt>
                <c:pt idx="4">
                  <c:v>387.80769230769232</c:v>
                </c:pt>
                <c:pt idx="5">
                  <c:v>381.61538461538464</c:v>
                </c:pt>
                <c:pt idx="6">
                  <c:v>355.15384615384613</c:v>
                </c:pt>
                <c:pt idx="7">
                  <c:v>326.61538461538464</c:v>
                </c:pt>
                <c:pt idx="8">
                  <c:v>312.63461538461536</c:v>
                </c:pt>
                <c:pt idx="9">
                  <c:v>297.57692307692309</c:v>
                </c:pt>
                <c:pt idx="10">
                  <c:v>286.69230769230768</c:v>
                </c:pt>
                <c:pt idx="11">
                  <c:v>225.51923076923075</c:v>
                </c:pt>
                <c:pt idx="12">
                  <c:v>198.54230769230767</c:v>
                </c:pt>
                <c:pt idx="13">
                  <c:v>176.28461538461536</c:v>
                </c:pt>
                <c:pt idx="14">
                  <c:v>155.40384615384616</c:v>
                </c:pt>
                <c:pt idx="15">
                  <c:v>149.78846153846155</c:v>
                </c:pt>
                <c:pt idx="16">
                  <c:v>144.73846153846154</c:v>
                </c:pt>
                <c:pt idx="17">
                  <c:v>140.08846153846156</c:v>
                </c:pt>
                <c:pt idx="18">
                  <c:v>134.38461538461539</c:v>
                </c:pt>
                <c:pt idx="19">
                  <c:v>135.98846153846154</c:v>
                </c:pt>
                <c:pt idx="20">
                  <c:v>126.58461538461538</c:v>
                </c:pt>
                <c:pt idx="21">
                  <c:v>108.65384615384616</c:v>
                </c:pt>
                <c:pt idx="22">
                  <c:v>103.17307692307692</c:v>
                </c:pt>
                <c:pt idx="23">
                  <c:v>109.11923076923077</c:v>
                </c:pt>
                <c:pt idx="24">
                  <c:v>87.65384615384616</c:v>
                </c:pt>
              </c:numCache>
            </c:numRef>
          </c:xVal>
          <c:yVal>
            <c:numRef>
              <c:f>geographic!$D$5:$D$29</c:f>
              <c:numCache>
                <c:formatCode>0</c:formatCode>
                <c:ptCount val="25"/>
                <c:pt idx="0">
                  <c:v>280.99931224630177</c:v>
                </c:pt>
                <c:pt idx="1">
                  <c:v>329.3452009411854</c:v>
                </c:pt>
                <c:pt idx="2">
                  <c:v>315.06533019398444</c:v>
                </c:pt>
                <c:pt idx="3">
                  <c:v>394.19823899651669</c:v>
                </c:pt>
                <c:pt idx="4">
                  <c:v>318.98808459071267</c:v>
                </c:pt>
                <c:pt idx="5">
                  <c:v>293.8035661486565</c:v>
                </c:pt>
                <c:pt idx="6">
                  <c:v>251.13775168465139</c:v>
                </c:pt>
                <c:pt idx="7">
                  <c:v>409.92590716701096</c:v>
                </c:pt>
                <c:pt idx="8">
                  <c:v>371.89687452063578</c:v>
                </c:pt>
                <c:pt idx="9">
                  <c:v>231.35799109616855</c:v>
                </c:pt>
                <c:pt idx="10">
                  <c:v>221.28934878549899</c:v>
                </c:pt>
                <c:pt idx="11">
                  <c:v>241.74288246513078</c:v>
                </c:pt>
                <c:pt idx="12">
                  <c:v>239.02110701843625</c:v>
                </c:pt>
                <c:pt idx="13">
                  <c:v>182.75235316720725</c:v>
                </c:pt>
                <c:pt idx="14">
                  <c:v>84.372760978383823</c:v>
                </c:pt>
                <c:pt idx="15">
                  <c:v>155.58830601785979</c:v>
                </c:pt>
                <c:pt idx="16">
                  <c:v>140.71310891545795</c:v>
                </c:pt>
                <c:pt idx="17">
                  <c:v>151.15545255431348</c:v>
                </c:pt>
                <c:pt idx="18">
                  <c:v>133.54334920998491</c:v>
                </c:pt>
                <c:pt idx="19">
                  <c:v>134.31752020013732</c:v>
                </c:pt>
                <c:pt idx="20">
                  <c:v>90.998783383340566</c:v>
                </c:pt>
                <c:pt idx="21">
                  <c:v>136.58305547092971</c:v>
                </c:pt>
                <c:pt idx="22">
                  <c:v>119.54412741819273</c:v>
                </c:pt>
                <c:pt idx="23">
                  <c:v>137.04173710378427</c:v>
                </c:pt>
                <c:pt idx="24">
                  <c:v>89.30593886618928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7E-4A2F-A5C7-B4C920167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043936"/>
        <c:axId val="1056044352"/>
      </c:scatterChart>
      <c:valAx>
        <c:axId val="105604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044352"/>
        <c:crosses val="autoZero"/>
        <c:crossBetween val="midCat"/>
      </c:valAx>
      <c:valAx>
        <c:axId val="105604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04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9</xdr:row>
      <xdr:rowOff>90487</xdr:rowOff>
    </xdr:from>
    <xdr:to>
      <xdr:col>15</xdr:col>
      <xdr:colOff>342900</xdr:colOff>
      <xdr:row>23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52E5C9-C76F-4CC9-0BDE-AB996184E9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FBC5-ED08-4D69-B69D-F10CFEB3E4BC}">
  <sheetPr codeName="Sheet1"/>
  <dimension ref="A1:AC734"/>
  <sheetViews>
    <sheetView tabSelected="1" workbookViewId="0">
      <selection activeCell="J7" sqref="J7"/>
    </sheetView>
  </sheetViews>
  <sheetFormatPr defaultRowHeight="15" x14ac:dyDescent="0.25"/>
  <cols>
    <col min="1" max="3" width="9.140625" style="8"/>
    <col min="4" max="4" width="10" customWidth="1"/>
  </cols>
  <sheetData>
    <row r="1" spans="1:28" x14ac:dyDescent="0.25">
      <c r="A1" s="8" t="s">
        <v>43</v>
      </c>
      <c r="B1" s="8" t="s">
        <v>43</v>
      </c>
      <c r="C1" s="8">
        <v>1</v>
      </c>
      <c r="D1" s="10">
        <f>AVERAGEIFS(D$47:D$355,$C$47:$C$355,$C1)</f>
        <v>203.16538461538462</v>
      </c>
      <c r="E1" s="10">
        <f t="shared" ref="E1:AB11" si="0">AVERAGEIFS(E$47:E$355,$C$47:$C$355,$C1)</f>
        <v>106.84615384615384</v>
      </c>
      <c r="F1" s="10">
        <f t="shared" si="0"/>
        <v>74.57692307692308</v>
      </c>
      <c r="G1" s="10">
        <f t="shared" si="0"/>
        <v>68.526923076923083</v>
      </c>
      <c r="H1" s="10">
        <f t="shared" si="0"/>
        <v>72.373076923076923</v>
      </c>
      <c r="I1" s="10">
        <f t="shared" si="0"/>
        <v>65.442307692307693</v>
      </c>
      <c r="J1" s="10">
        <f t="shared" si="0"/>
        <v>64.40384615384616</v>
      </c>
      <c r="K1" s="10">
        <f t="shared" si="0"/>
        <v>67.40384615384616</v>
      </c>
      <c r="L1" s="10">
        <f t="shared" si="0"/>
        <v>61.365384615384613</v>
      </c>
      <c r="M1" s="10">
        <f t="shared" si="0"/>
        <v>55.67307692307692</v>
      </c>
      <c r="N1" s="10">
        <f t="shared" si="0"/>
        <v>49.17307692307692</v>
      </c>
      <c r="O1" s="10">
        <f t="shared" si="0"/>
        <v>40.992307692307698</v>
      </c>
      <c r="P1" s="10">
        <f t="shared" si="0"/>
        <v>39.903846153846153</v>
      </c>
      <c r="Q1" s="10">
        <f t="shared" si="0"/>
        <v>29.807692307692307</v>
      </c>
      <c r="R1" s="10">
        <f t="shared" si="0"/>
        <v>26.46153846153846</v>
      </c>
      <c r="S1" s="10">
        <f t="shared" si="0"/>
        <v>28.807692307692307</v>
      </c>
      <c r="T1" s="10">
        <f t="shared" si="0"/>
        <v>27.01923076923077</v>
      </c>
      <c r="U1" s="10">
        <f t="shared" si="0"/>
        <v>22.626923076923074</v>
      </c>
      <c r="V1" s="10">
        <f t="shared" si="0"/>
        <v>23.423076923076923</v>
      </c>
      <c r="W1" s="10">
        <f t="shared" si="0"/>
        <v>23.192307692307693</v>
      </c>
      <c r="X1" s="10">
        <f t="shared" si="0"/>
        <v>19.3</v>
      </c>
      <c r="Y1" s="10">
        <f t="shared" si="0"/>
        <v>15.423076923076923</v>
      </c>
      <c r="Z1" s="10">
        <f t="shared" si="0"/>
        <v>18.596153846153847</v>
      </c>
      <c r="AA1" s="10">
        <f t="shared" si="0"/>
        <v>18.880769230769232</v>
      </c>
      <c r="AB1" s="10">
        <f t="shared" si="0"/>
        <v>16.53846153846154</v>
      </c>
    </row>
    <row r="2" spans="1:28" x14ac:dyDescent="0.25">
      <c r="A2" s="8" t="s">
        <v>43</v>
      </c>
      <c r="B2" s="8" t="s">
        <v>43</v>
      </c>
      <c r="C2" s="8">
        <v>2</v>
      </c>
      <c r="D2" s="10">
        <f t="shared" ref="D2:Q12" si="1">AVERAGEIFS(D$47:D$355,$C$47:$C$355,$C2)</f>
        <v>102.78846153846153</v>
      </c>
      <c r="E2" s="10">
        <f t="shared" si="1"/>
        <v>49.134615384615387</v>
      </c>
      <c r="F2" s="10">
        <f t="shared" si="1"/>
        <v>36.32692307692308</v>
      </c>
      <c r="G2" s="10">
        <f t="shared" si="1"/>
        <v>35.507692307692309</v>
      </c>
      <c r="H2" s="10">
        <f t="shared" si="1"/>
        <v>33.261538461538457</v>
      </c>
      <c r="I2" s="10">
        <f t="shared" si="1"/>
        <v>29.76923076923077</v>
      </c>
      <c r="J2" s="10">
        <f t="shared" si="1"/>
        <v>29.98076923076923</v>
      </c>
      <c r="K2" s="10">
        <f t="shared" si="1"/>
        <v>34.25</v>
      </c>
      <c r="L2" s="10">
        <f t="shared" si="1"/>
        <v>26.153846153846153</v>
      </c>
      <c r="M2" s="10">
        <f t="shared" si="1"/>
        <v>31.384615384615383</v>
      </c>
      <c r="N2" s="10">
        <f t="shared" si="1"/>
        <v>25.192307692307693</v>
      </c>
      <c r="O2" s="10">
        <f t="shared" si="1"/>
        <v>21.176923076923075</v>
      </c>
      <c r="P2" s="10">
        <f t="shared" si="1"/>
        <v>24.111538461538466</v>
      </c>
      <c r="Q2" s="10">
        <f t="shared" si="1"/>
        <v>12.653846153846153</v>
      </c>
      <c r="R2" s="10">
        <f t="shared" si="0"/>
        <v>13.615384615384615</v>
      </c>
      <c r="S2" s="10">
        <f t="shared" si="0"/>
        <v>21.692307692307693</v>
      </c>
      <c r="T2" s="10">
        <f t="shared" si="0"/>
        <v>8.8346153846153843</v>
      </c>
      <c r="U2" s="10">
        <f t="shared" si="0"/>
        <v>13.107692307692307</v>
      </c>
      <c r="V2" s="10">
        <f t="shared" si="0"/>
        <v>16.307692307692307</v>
      </c>
      <c r="W2" s="10">
        <f t="shared" si="0"/>
        <v>11.26923076923077</v>
      </c>
      <c r="X2" s="10">
        <f t="shared" si="0"/>
        <v>13.773076923076925</v>
      </c>
      <c r="Y2" s="10">
        <f t="shared" si="0"/>
        <v>7.7307692307692308</v>
      </c>
      <c r="Z2" s="10">
        <f t="shared" si="0"/>
        <v>10.711538461538462</v>
      </c>
      <c r="AA2" s="10">
        <f t="shared" si="0"/>
        <v>14.253846153846153</v>
      </c>
      <c r="AB2" s="10">
        <f t="shared" si="0"/>
        <v>8.5961538461538467</v>
      </c>
    </row>
    <row r="3" spans="1:28" x14ac:dyDescent="0.25">
      <c r="A3" s="8" t="s">
        <v>43</v>
      </c>
      <c r="B3" s="8" t="s">
        <v>43</v>
      </c>
      <c r="C3" s="8">
        <v>3</v>
      </c>
      <c r="D3" s="3">
        <f t="shared" si="1"/>
        <v>6.1730769230769234</v>
      </c>
      <c r="E3" s="3">
        <f t="shared" si="0"/>
        <v>3.6923076923076925</v>
      </c>
      <c r="F3" s="3">
        <f t="shared" si="0"/>
        <v>5.7884615384615383</v>
      </c>
      <c r="G3" s="3">
        <f t="shared" si="0"/>
        <v>4.953846153846154</v>
      </c>
      <c r="H3" s="3">
        <f t="shared" si="0"/>
        <v>3.5769230769230771</v>
      </c>
      <c r="I3" s="3">
        <f t="shared" si="0"/>
        <v>4.5192307692307692</v>
      </c>
      <c r="J3" s="3">
        <f t="shared" si="0"/>
        <v>4.9423076923076925</v>
      </c>
      <c r="K3" s="3">
        <f t="shared" si="0"/>
        <v>3.8846153846153846</v>
      </c>
      <c r="L3" s="3">
        <f t="shared" si="0"/>
        <v>5.25</v>
      </c>
      <c r="M3" s="3">
        <f t="shared" si="0"/>
        <v>5.384615384615385</v>
      </c>
      <c r="N3" s="3">
        <f t="shared" si="0"/>
        <v>5.2307692307692308</v>
      </c>
      <c r="O3" s="3">
        <f t="shared" si="0"/>
        <v>3.7192307692307698</v>
      </c>
      <c r="P3" s="3">
        <f t="shared" si="0"/>
        <v>6.5384615384615383</v>
      </c>
      <c r="Q3" s="3">
        <f t="shared" si="0"/>
        <v>2.9230769230769229</v>
      </c>
      <c r="R3" s="3">
        <f t="shared" si="0"/>
        <v>3.9615384615384617</v>
      </c>
      <c r="S3" s="3">
        <f t="shared" si="0"/>
        <v>5.634615384615385</v>
      </c>
      <c r="T3" s="3">
        <f t="shared" si="0"/>
        <v>2</v>
      </c>
      <c r="U3" s="3">
        <f t="shared" si="0"/>
        <v>3.4423076923076925</v>
      </c>
      <c r="V3" s="3">
        <f t="shared" si="0"/>
        <v>3.3846153846153846</v>
      </c>
      <c r="W3" s="3">
        <f t="shared" si="0"/>
        <v>4.0192307692307692</v>
      </c>
      <c r="X3" s="3">
        <f t="shared" si="0"/>
        <v>3.0769230769230771</v>
      </c>
      <c r="Y3" s="3">
        <f t="shared" si="0"/>
        <v>2.0961538461538463</v>
      </c>
      <c r="Z3" s="3">
        <f t="shared" si="0"/>
        <v>2.4807692307692308</v>
      </c>
      <c r="AA3" s="3">
        <f t="shared" si="0"/>
        <v>3.2115384615384617</v>
      </c>
      <c r="AB3" s="3">
        <f t="shared" si="0"/>
        <v>1.8269230769230769</v>
      </c>
    </row>
    <row r="4" spans="1:28" x14ac:dyDescent="0.25">
      <c r="A4" s="8" t="s">
        <v>43</v>
      </c>
      <c r="B4" s="8" t="s">
        <v>43</v>
      </c>
      <c r="C4" s="8">
        <v>4</v>
      </c>
      <c r="D4" s="3">
        <f t="shared" si="1"/>
        <v>0.57999999999999996</v>
      </c>
      <c r="E4" s="3">
        <f t="shared" si="0"/>
        <v>1.1599999999999999</v>
      </c>
      <c r="F4" s="3">
        <f t="shared" si="0"/>
        <v>1.36</v>
      </c>
      <c r="G4" s="3">
        <f t="shared" si="0"/>
        <v>0.92799999999999994</v>
      </c>
      <c r="H4" s="3">
        <f t="shared" si="0"/>
        <v>1.8159999999999998</v>
      </c>
      <c r="I4" s="3">
        <f t="shared" si="0"/>
        <v>0.48</v>
      </c>
      <c r="J4" s="3">
        <f t="shared" si="0"/>
        <v>0.76</v>
      </c>
      <c r="K4" s="3">
        <f t="shared" si="0"/>
        <v>1.2</v>
      </c>
      <c r="L4" s="3">
        <f t="shared" si="0"/>
        <v>1.36</v>
      </c>
      <c r="M4" s="3">
        <f t="shared" si="0"/>
        <v>0.84</v>
      </c>
      <c r="N4" s="3">
        <f t="shared" si="0"/>
        <v>1.04</v>
      </c>
      <c r="O4" s="3">
        <f t="shared" si="0"/>
        <v>0.9840000000000001</v>
      </c>
      <c r="P4" s="3">
        <f t="shared" si="0"/>
        <v>1.08</v>
      </c>
      <c r="Q4" s="3">
        <f t="shared" si="0"/>
        <v>0.64</v>
      </c>
      <c r="R4" s="3">
        <f t="shared" si="0"/>
        <v>1.88</v>
      </c>
      <c r="S4" s="3">
        <f t="shared" si="0"/>
        <v>2.66</v>
      </c>
      <c r="T4" s="3">
        <f t="shared" si="0"/>
        <v>1.1399999999999999</v>
      </c>
      <c r="U4" s="3">
        <f t="shared" si="0"/>
        <v>0.5</v>
      </c>
      <c r="V4" s="3">
        <f t="shared" si="0"/>
        <v>3.14</v>
      </c>
      <c r="W4" s="3">
        <f t="shared" si="0"/>
        <v>0.88</v>
      </c>
      <c r="X4" s="3">
        <f t="shared" si="0"/>
        <v>0.46399999999999997</v>
      </c>
      <c r="Y4" s="3">
        <f t="shared" si="0"/>
        <v>1.1000000000000001</v>
      </c>
      <c r="Z4" s="3">
        <f t="shared" si="0"/>
        <v>1.92</v>
      </c>
      <c r="AA4" s="3">
        <f t="shared" si="0"/>
        <v>1.64</v>
      </c>
      <c r="AB4" s="3">
        <f t="shared" si="0"/>
        <v>0.82</v>
      </c>
    </row>
    <row r="5" spans="1:28" x14ac:dyDescent="0.25">
      <c r="A5" s="8" t="s">
        <v>43</v>
      </c>
      <c r="B5" s="8" t="s">
        <v>43</v>
      </c>
      <c r="C5" s="8">
        <v>5</v>
      </c>
      <c r="D5" s="3">
        <f t="shared" si="1"/>
        <v>1.3280000000000001</v>
      </c>
      <c r="E5" s="3">
        <f t="shared" si="0"/>
        <v>0.96</v>
      </c>
      <c r="F5" s="3">
        <f t="shared" si="0"/>
        <v>0.38</v>
      </c>
      <c r="G5" s="3">
        <f t="shared" si="0"/>
        <v>0.41200000000000003</v>
      </c>
      <c r="H5" s="3">
        <f t="shared" si="0"/>
        <v>1.08</v>
      </c>
      <c r="I5" s="3">
        <f t="shared" si="0"/>
        <v>0.82</v>
      </c>
      <c r="J5" s="3">
        <f t="shared" si="0"/>
        <v>0.08</v>
      </c>
      <c r="K5" s="3">
        <f t="shared" si="0"/>
        <v>0.68</v>
      </c>
      <c r="L5" s="3">
        <f t="shared" si="0"/>
        <v>0.42</v>
      </c>
      <c r="M5" s="3">
        <f t="shared" si="0"/>
        <v>0.84</v>
      </c>
      <c r="N5" s="3">
        <f t="shared" si="0"/>
        <v>0.08</v>
      </c>
      <c r="O5" s="3">
        <f t="shared" si="0"/>
        <v>1.224</v>
      </c>
      <c r="P5" s="3">
        <f t="shared" si="0"/>
        <v>0.12</v>
      </c>
      <c r="Q5" s="3">
        <f t="shared" si="0"/>
        <v>0</v>
      </c>
      <c r="R5" s="3">
        <f t="shared" si="0"/>
        <v>0.6</v>
      </c>
      <c r="S5" s="3">
        <f t="shared" si="0"/>
        <v>1.38</v>
      </c>
      <c r="T5" s="3">
        <f t="shared" si="0"/>
        <v>1.06</v>
      </c>
      <c r="U5" s="3">
        <f t="shared" si="0"/>
        <v>0.12</v>
      </c>
      <c r="V5" s="3">
        <f t="shared" si="0"/>
        <v>0.72</v>
      </c>
      <c r="W5" s="3">
        <f t="shared" si="0"/>
        <v>0.16</v>
      </c>
      <c r="X5" s="3">
        <f t="shared" si="0"/>
        <v>0.53600000000000003</v>
      </c>
      <c r="Y5" s="3">
        <f t="shared" si="0"/>
        <v>0.12</v>
      </c>
      <c r="Z5" s="3">
        <f t="shared" si="0"/>
        <v>0.08</v>
      </c>
      <c r="AA5" s="3">
        <f t="shared" si="0"/>
        <v>0.34</v>
      </c>
      <c r="AB5" s="3">
        <f t="shared" si="0"/>
        <v>0</v>
      </c>
    </row>
    <row r="6" spans="1:28" x14ac:dyDescent="0.25">
      <c r="A6" s="8" t="s">
        <v>43</v>
      </c>
      <c r="B6" s="8" t="s">
        <v>43</v>
      </c>
      <c r="C6" s="8">
        <v>6</v>
      </c>
      <c r="D6" s="3">
        <f t="shared" si="1"/>
        <v>2.1240000000000001</v>
      </c>
      <c r="E6" s="3">
        <f t="shared" si="0"/>
        <v>2.04</v>
      </c>
      <c r="F6" s="3">
        <f t="shared" si="0"/>
        <v>1.74</v>
      </c>
      <c r="G6" s="3">
        <f t="shared" si="0"/>
        <v>2.3119999999999998</v>
      </c>
      <c r="H6" s="3">
        <f t="shared" si="0"/>
        <v>0.61599999999999999</v>
      </c>
      <c r="I6" s="3">
        <f t="shared" si="0"/>
        <v>0.56000000000000005</v>
      </c>
      <c r="J6" s="3">
        <f t="shared" si="0"/>
        <v>1.64</v>
      </c>
      <c r="K6" s="3">
        <f t="shared" si="0"/>
        <v>2</v>
      </c>
      <c r="L6" s="3">
        <f t="shared" si="0"/>
        <v>1.76</v>
      </c>
      <c r="M6" s="3">
        <f t="shared" si="0"/>
        <v>2.52</v>
      </c>
      <c r="N6" s="3">
        <f t="shared" si="0"/>
        <v>2.54</v>
      </c>
      <c r="O6" s="3">
        <f t="shared" si="0"/>
        <v>0.96799999999999986</v>
      </c>
      <c r="P6" s="3">
        <f t="shared" si="0"/>
        <v>1.68</v>
      </c>
      <c r="Q6" s="3">
        <f t="shared" si="0"/>
        <v>1.06</v>
      </c>
      <c r="R6" s="3">
        <f t="shared" si="0"/>
        <v>0.44</v>
      </c>
      <c r="S6" s="3">
        <f t="shared" si="0"/>
        <v>0.98</v>
      </c>
      <c r="T6" s="3">
        <f t="shared" si="0"/>
        <v>0.22</v>
      </c>
      <c r="U6" s="3">
        <f t="shared" si="0"/>
        <v>0.36</v>
      </c>
      <c r="V6" s="3">
        <f t="shared" si="0"/>
        <v>0.54</v>
      </c>
      <c r="W6" s="3">
        <f t="shared" si="0"/>
        <v>0.76</v>
      </c>
      <c r="X6" s="3">
        <f t="shared" si="0"/>
        <v>0.66799999999999993</v>
      </c>
      <c r="Y6" s="3">
        <f t="shared" si="0"/>
        <v>0.22</v>
      </c>
      <c r="Z6" s="3">
        <f t="shared" si="0"/>
        <v>0.34</v>
      </c>
      <c r="AA6" s="3">
        <f t="shared" si="0"/>
        <v>0.13600000000000001</v>
      </c>
      <c r="AB6" s="3">
        <f t="shared" si="0"/>
        <v>0.12</v>
      </c>
    </row>
    <row r="7" spans="1:28" x14ac:dyDescent="0.25">
      <c r="A7" s="8" t="s">
        <v>43</v>
      </c>
      <c r="B7" s="8" t="s">
        <v>43</v>
      </c>
      <c r="C7" s="8">
        <v>7</v>
      </c>
      <c r="D7" s="3">
        <f t="shared" si="1"/>
        <v>15.157692307692308</v>
      </c>
      <c r="E7" s="3">
        <f t="shared" si="0"/>
        <v>8.6538461538461533</v>
      </c>
      <c r="F7" s="3">
        <f t="shared" si="0"/>
        <v>4.4615384615384617</v>
      </c>
      <c r="G7" s="3">
        <f t="shared" si="0"/>
        <v>3.5269230769230768</v>
      </c>
      <c r="H7" s="3">
        <f t="shared" si="0"/>
        <v>4.4269230769230772</v>
      </c>
      <c r="I7" s="3">
        <f t="shared" si="0"/>
        <v>3.4615384615384617</v>
      </c>
      <c r="J7" s="3">
        <f t="shared" si="0"/>
        <v>3.1153846153846154</v>
      </c>
      <c r="K7" s="3">
        <f t="shared" si="0"/>
        <v>4.2884615384615383</v>
      </c>
      <c r="L7" s="3">
        <f t="shared" si="0"/>
        <v>3.25</v>
      </c>
      <c r="M7" s="3">
        <f t="shared" si="0"/>
        <v>4.2307692307692308</v>
      </c>
      <c r="N7" s="3">
        <f t="shared" si="0"/>
        <v>2.6153846153846154</v>
      </c>
      <c r="O7" s="3">
        <f t="shared" si="0"/>
        <v>2.773076923076923</v>
      </c>
      <c r="P7" s="3">
        <f t="shared" si="0"/>
        <v>3.7038461538461536</v>
      </c>
      <c r="Q7" s="3">
        <f t="shared" si="0"/>
        <v>2.0961538461538463</v>
      </c>
      <c r="R7" s="3">
        <f t="shared" si="0"/>
        <v>1.4615384615384615</v>
      </c>
      <c r="S7" s="3">
        <f t="shared" si="0"/>
        <v>2.9423076923076925</v>
      </c>
      <c r="T7" s="3">
        <f t="shared" si="0"/>
        <v>1</v>
      </c>
      <c r="U7" s="3">
        <f t="shared" si="0"/>
        <v>1.8538461538461539</v>
      </c>
      <c r="V7" s="3">
        <f t="shared" si="0"/>
        <v>2.4423076923076925</v>
      </c>
      <c r="W7" s="3">
        <f t="shared" si="0"/>
        <v>1.3269230769230769</v>
      </c>
      <c r="X7" s="3">
        <f t="shared" si="0"/>
        <v>1.0615384615384615</v>
      </c>
      <c r="Y7" s="3">
        <f t="shared" si="0"/>
        <v>1.3076923076923077</v>
      </c>
      <c r="Z7" s="3">
        <f t="shared" si="0"/>
        <v>1.3653846153846154</v>
      </c>
      <c r="AA7" s="3">
        <f t="shared" si="0"/>
        <v>1.5961538461538463</v>
      </c>
      <c r="AB7" s="3">
        <f t="shared" si="0"/>
        <v>0.26923076923076922</v>
      </c>
    </row>
    <row r="8" spans="1:28" x14ac:dyDescent="0.25">
      <c r="A8" s="8" t="s">
        <v>43</v>
      </c>
      <c r="B8" s="8" t="s">
        <v>43</v>
      </c>
      <c r="C8" s="8">
        <v>8</v>
      </c>
      <c r="D8" s="9">
        <f t="shared" si="1"/>
        <v>160.63461538461539</v>
      </c>
      <c r="E8" s="9">
        <f t="shared" si="0"/>
        <v>76.92307692307692</v>
      </c>
      <c r="F8" s="9">
        <f t="shared" si="0"/>
        <v>55.96153846153846</v>
      </c>
      <c r="G8" s="9">
        <f t="shared" si="0"/>
        <v>54.253846153846148</v>
      </c>
      <c r="H8" s="9">
        <f t="shared" si="0"/>
        <v>51.219230769230769</v>
      </c>
      <c r="I8" s="9">
        <f t="shared" si="0"/>
        <v>44.75</v>
      </c>
      <c r="J8" s="9">
        <f t="shared" si="0"/>
        <v>48.57692307692308</v>
      </c>
      <c r="K8" s="9">
        <f t="shared" si="0"/>
        <v>48.653846153846153</v>
      </c>
      <c r="L8" s="9">
        <f t="shared" si="0"/>
        <v>42.28846153846154</v>
      </c>
      <c r="M8" s="9">
        <f t="shared" si="0"/>
        <v>40.634615384615387</v>
      </c>
      <c r="N8" s="9">
        <f t="shared" si="0"/>
        <v>38.115384615384613</v>
      </c>
      <c r="O8" s="9">
        <f t="shared" si="0"/>
        <v>30.296153846153842</v>
      </c>
      <c r="P8" s="9">
        <f t="shared" si="0"/>
        <v>24.530769230769234</v>
      </c>
      <c r="Q8" s="9">
        <f t="shared" si="0"/>
        <v>19.719230769230769</v>
      </c>
      <c r="R8" s="9">
        <f t="shared" si="0"/>
        <v>13.942307692307692</v>
      </c>
      <c r="S8" s="9">
        <f t="shared" si="0"/>
        <v>18.615384615384617</v>
      </c>
      <c r="T8" s="9">
        <f t="shared" si="0"/>
        <v>13.096153846153847</v>
      </c>
      <c r="U8" s="9">
        <f t="shared" si="0"/>
        <v>16.01923076923077</v>
      </c>
      <c r="V8" s="9">
        <f t="shared" si="0"/>
        <v>15.48076923076923</v>
      </c>
      <c r="W8" s="9">
        <f t="shared" si="0"/>
        <v>13.01923076923077</v>
      </c>
      <c r="X8" s="9">
        <f t="shared" si="0"/>
        <v>12.811538461538463</v>
      </c>
      <c r="Y8" s="9">
        <f t="shared" si="0"/>
        <v>10.326923076923077</v>
      </c>
      <c r="Z8" s="9">
        <f t="shared" si="0"/>
        <v>9.615384615384615</v>
      </c>
      <c r="AA8" s="9">
        <f t="shared" si="0"/>
        <v>13.326923076923077</v>
      </c>
      <c r="AB8" s="9">
        <f t="shared" si="0"/>
        <v>7.5769230769230766</v>
      </c>
    </row>
    <row r="9" spans="1:28" x14ac:dyDescent="0.25">
      <c r="A9" s="8" t="s">
        <v>43</v>
      </c>
      <c r="B9" s="8" t="s">
        <v>43</v>
      </c>
      <c r="C9" s="8">
        <v>9</v>
      </c>
      <c r="D9" s="9">
        <f t="shared" si="1"/>
        <v>212.90384615384616</v>
      </c>
      <c r="E9" s="9">
        <f t="shared" si="0"/>
        <v>87.82692307692308</v>
      </c>
      <c r="F9" s="9">
        <f t="shared" si="0"/>
        <v>65.861538461538458</v>
      </c>
      <c r="G9" s="9">
        <f t="shared" si="0"/>
        <v>70.807692307692307</v>
      </c>
      <c r="H9" s="9">
        <f t="shared" si="0"/>
        <v>60.730769230769234</v>
      </c>
      <c r="I9" s="9">
        <f t="shared" si="0"/>
        <v>60.92307692307692</v>
      </c>
      <c r="J9" s="9">
        <f t="shared" si="0"/>
        <v>62.71153846153846</v>
      </c>
      <c r="K9" s="9">
        <f t="shared" si="0"/>
        <v>60.78846153846154</v>
      </c>
      <c r="L9" s="9">
        <f t="shared" si="0"/>
        <v>56.519230769230766</v>
      </c>
      <c r="M9" s="9">
        <f t="shared" si="0"/>
        <v>42.153846153846153</v>
      </c>
      <c r="N9" s="9">
        <f t="shared" si="0"/>
        <v>42.519230769230766</v>
      </c>
      <c r="O9" s="9">
        <f t="shared" si="0"/>
        <v>34.957692307692312</v>
      </c>
      <c r="P9" s="9">
        <f t="shared" si="0"/>
        <v>27.815384615384616</v>
      </c>
      <c r="Q9" s="9">
        <f t="shared" si="0"/>
        <v>30.865384615384617</v>
      </c>
      <c r="R9" s="9">
        <f t="shared" si="0"/>
        <v>25.826923076923077</v>
      </c>
      <c r="S9" s="9">
        <f t="shared" si="0"/>
        <v>18.173076923076923</v>
      </c>
      <c r="T9" s="9">
        <f t="shared" si="0"/>
        <v>24.403846153846153</v>
      </c>
      <c r="U9" s="9">
        <f t="shared" si="0"/>
        <v>22.442307692307693</v>
      </c>
      <c r="V9" s="9">
        <f t="shared" si="0"/>
        <v>19.53846153846154</v>
      </c>
      <c r="W9" s="9">
        <f t="shared" si="0"/>
        <v>21.96153846153846</v>
      </c>
      <c r="X9" s="9">
        <f t="shared" si="0"/>
        <v>20.399999999999999</v>
      </c>
      <c r="Y9" s="9">
        <f t="shared" si="0"/>
        <v>19.307692307692307</v>
      </c>
      <c r="Z9" s="9">
        <f t="shared" si="0"/>
        <v>15.48076923076923</v>
      </c>
      <c r="AA9" s="9">
        <f t="shared" si="0"/>
        <v>16.661538461538463</v>
      </c>
      <c r="AB9" s="9">
        <f t="shared" si="0"/>
        <v>14.326923076923077</v>
      </c>
    </row>
    <row r="10" spans="1:28" x14ac:dyDescent="0.25">
      <c r="A10" s="8" t="s">
        <v>43</v>
      </c>
      <c r="B10" s="8" t="s">
        <v>43</v>
      </c>
      <c r="C10" s="8">
        <v>10</v>
      </c>
      <c r="D10" s="9">
        <f t="shared" si="1"/>
        <v>198.5423076923077</v>
      </c>
      <c r="E10" s="9">
        <f t="shared" si="0"/>
        <v>73.42307692307692</v>
      </c>
      <c r="F10" s="9">
        <f t="shared" si="0"/>
        <v>53.615384615384613</v>
      </c>
      <c r="G10" s="9">
        <f t="shared" si="0"/>
        <v>64.407692307692301</v>
      </c>
      <c r="H10" s="9">
        <f t="shared" si="0"/>
        <v>50.184615384615384</v>
      </c>
      <c r="I10" s="9">
        <f t="shared" si="0"/>
        <v>50.82692307692308</v>
      </c>
      <c r="J10" s="9">
        <f t="shared" si="0"/>
        <v>58.75</v>
      </c>
      <c r="K10" s="9">
        <f t="shared" si="0"/>
        <v>49.269230769230766</v>
      </c>
      <c r="L10" s="9">
        <f t="shared" si="0"/>
        <v>51.153846153846153</v>
      </c>
      <c r="M10" s="9">
        <f t="shared" si="0"/>
        <v>31.98076923076923</v>
      </c>
      <c r="N10" s="9">
        <f t="shared" si="0"/>
        <v>33.634615384615387</v>
      </c>
      <c r="O10" s="9">
        <f t="shared" si="0"/>
        <v>27.434615384615384</v>
      </c>
      <c r="P10" s="9">
        <f t="shared" si="0"/>
        <v>21.084615384615386</v>
      </c>
      <c r="Q10" s="9">
        <f t="shared" si="0"/>
        <v>21.776923076923079</v>
      </c>
      <c r="R10" s="9">
        <f t="shared" si="0"/>
        <v>24.807692307692307</v>
      </c>
      <c r="S10" s="9">
        <f t="shared" si="0"/>
        <v>18.96153846153846</v>
      </c>
      <c r="T10" s="9">
        <f t="shared" si="0"/>
        <v>24.080769230769231</v>
      </c>
      <c r="U10" s="9">
        <f t="shared" si="0"/>
        <v>17.807692307692307</v>
      </c>
      <c r="V10" s="9">
        <f t="shared" si="0"/>
        <v>18.192307692307693</v>
      </c>
      <c r="W10" s="9">
        <f t="shared" si="0"/>
        <v>19.676923076923078</v>
      </c>
      <c r="X10" s="9">
        <f t="shared" si="0"/>
        <v>20.542307692307695</v>
      </c>
      <c r="Y10" s="9">
        <f t="shared" si="0"/>
        <v>19.134615384615383</v>
      </c>
      <c r="Z10" s="9">
        <f t="shared" si="0"/>
        <v>15.442307692307692</v>
      </c>
      <c r="AA10" s="9">
        <f t="shared" si="0"/>
        <v>13.511538461538461</v>
      </c>
      <c r="AB10" s="9">
        <f t="shared" si="0"/>
        <v>14.634615384615385</v>
      </c>
    </row>
    <row r="11" spans="1:28" x14ac:dyDescent="0.25">
      <c r="A11" s="8" t="s">
        <v>43</v>
      </c>
      <c r="B11" s="8" t="s">
        <v>43</v>
      </c>
      <c r="C11" s="8">
        <v>11</v>
      </c>
      <c r="D11" s="9">
        <f t="shared" si="1"/>
        <v>233.7</v>
      </c>
      <c r="E11" s="9">
        <f t="shared" si="0"/>
        <v>88.32692307692308</v>
      </c>
      <c r="F11" s="9">
        <f t="shared" si="0"/>
        <v>68.40384615384616</v>
      </c>
      <c r="G11" s="9">
        <f t="shared" si="0"/>
        <v>75.238461538461536</v>
      </c>
      <c r="H11" s="9">
        <f t="shared" si="0"/>
        <v>60.292307692307688</v>
      </c>
      <c r="I11" s="9">
        <f t="shared" si="0"/>
        <v>63.82692307692308</v>
      </c>
      <c r="J11" s="9">
        <f t="shared" si="0"/>
        <v>63.365384615384613</v>
      </c>
      <c r="K11" s="9">
        <f t="shared" si="0"/>
        <v>62.96153846153846</v>
      </c>
      <c r="L11" s="9">
        <f t="shared" si="0"/>
        <v>61.884615384615387</v>
      </c>
      <c r="M11" s="9">
        <f t="shared" ref="E11:AB12" si="2">AVERAGEIFS(M$47:M$355,$C$47:$C$355,$C11)</f>
        <v>42.03846153846154</v>
      </c>
      <c r="N11" s="9">
        <f t="shared" si="2"/>
        <v>43.442307692307693</v>
      </c>
      <c r="O11" s="9">
        <f t="shared" si="2"/>
        <v>31.857692307692307</v>
      </c>
      <c r="P11" s="9">
        <f t="shared" si="2"/>
        <v>24.28846153846154</v>
      </c>
      <c r="Q11" s="9">
        <f t="shared" si="2"/>
        <v>27.346153846153847</v>
      </c>
      <c r="R11" s="9">
        <f t="shared" si="2"/>
        <v>19.423076923076923</v>
      </c>
      <c r="S11" s="9">
        <f t="shared" si="2"/>
        <v>15.346153846153847</v>
      </c>
      <c r="T11" s="9">
        <f t="shared" si="2"/>
        <v>19.034615384615385</v>
      </c>
      <c r="U11" s="9">
        <f t="shared" si="2"/>
        <v>21.134615384615383</v>
      </c>
      <c r="V11" s="9">
        <f t="shared" si="2"/>
        <v>17.596153846153847</v>
      </c>
      <c r="W11" s="9">
        <f t="shared" si="2"/>
        <v>20.6</v>
      </c>
      <c r="X11" s="9">
        <f t="shared" si="2"/>
        <v>17.169230769230769</v>
      </c>
      <c r="Y11" s="9">
        <f t="shared" si="2"/>
        <v>17.96153846153846</v>
      </c>
      <c r="Z11" s="9">
        <f t="shared" si="2"/>
        <v>13.288461538461538</v>
      </c>
      <c r="AA11" s="9">
        <f t="shared" si="2"/>
        <v>10.203846153846154</v>
      </c>
      <c r="AB11" s="9">
        <f t="shared" si="2"/>
        <v>11.48076923076923</v>
      </c>
    </row>
    <row r="12" spans="1:28" x14ac:dyDescent="0.25">
      <c r="A12" s="8" t="s">
        <v>43</v>
      </c>
      <c r="B12" s="8" t="s">
        <v>43</v>
      </c>
      <c r="C12" s="8">
        <v>12</v>
      </c>
      <c r="D12" s="9">
        <f t="shared" si="1"/>
        <v>204.5</v>
      </c>
      <c r="E12" s="9">
        <f t="shared" si="2"/>
        <v>76.115384615384613</v>
      </c>
      <c r="F12" s="9">
        <f t="shared" si="2"/>
        <v>60.78846153846154</v>
      </c>
      <c r="G12" s="9">
        <f t="shared" si="2"/>
        <v>57.03846153846154</v>
      </c>
      <c r="H12" s="9">
        <f t="shared" si="2"/>
        <v>54.71153846153846</v>
      </c>
      <c r="I12" s="9">
        <f t="shared" si="2"/>
        <v>53.807692307692307</v>
      </c>
      <c r="J12" s="9">
        <f t="shared" si="2"/>
        <v>54.403846153846153</v>
      </c>
      <c r="K12" s="9">
        <f t="shared" si="2"/>
        <v>50.884615384615387</v>
      </c>
      <c r="L12" s="9">
        <f t="shared" si="2"/>
        <v>48.21153846153846</v>
      </c>
      <c r="M12" s="9">
        <f t="shared" si="2"/>
        <v>45.807692307692307</v>
      </c>
      <c r="N12" s="9">
        <f t="shared" si="2"/>
        <v>47.92307692307692</v>
      </c>
      <c r="O12" s="9">
        <f t="shared" si="2"/>
        <v>32.157692307692308</v>
      </c>
      <c r="P12" s="9">
        <f t="shared" si="2"/>
        <v>27.48076923076923</v>
      </c>
      <c r="Q12" s="9">
        <f t="shared" si="2"/>
        <v>30.365384615384617</v>
      </c>
      <c r="R12" s="9">
        <f t="shared" si="2"/>
        <v>26.442307692307693</v>
      </c>
      <c r="S12" s="9">
        <f t="shared" si="2"/>
        <v>19.307692307692307</v>
      </c>
      <c r="T12" s="9">
        <f t="shared" si="2"/>
        <v>25.153846153846153</v>
      </c>
      <c r="U12" s="9">
        <f t="shared" si="2"/>
        <v>22.98076923076923</v>
      </c>
      <c r="V12" s="9">
        <f t="shared" si="2"/>
        <v>18.01923076923077</v>
      </c>
      <c r="W12" s="9">
        <f t="shared" si="2"/>
        <v>20.326923076923077</v>
      </c>
      <c r="X12" s="9">
        <f t="shared" si="2"/>
        <v>19.942307692307693</v>
      </c>
      <c r="Y12" s="9">
        <f t="shared" si="2"/>
        <v>15.73076923076923</v>
      </c>
      <c r="Z12" s="9">
        <f t="shared" si="2"/>
        <v>15.326923076923077</v>
      </c>
      <c r="AA12" s="9">
        <f t="shared" si="2"/>
        <v>18.034615384615385</v>
      </c>
      <c r="AB12" s="9">
        <f t="shared" si="2"/>
        <v>13.673076923076923</v>
      </c>
    </row>
    <row r="13" spans="1:28" x14ac:dyDescent="0.25">
      <c r="A13" s="8" t="s">
        <v>43</v>
      </c>
      <c r="B13" s="8" t="s">
        <v>43</v>
      </c>
      <c r="C13" s="8" t="s">
        <v>46</v>
      </c>
      <c r="D13" s="5">
        <f>AVERAGE(D14:D39)</f>
        <v>1328.4230769230769</v>
      </c>
      <c r="E13" s="5">
        <f>AVERAGE(E14:E39)</f>
        <v>567.17307692307691</v>
      </c>
      <c r="F13" s="5">
        <f>AVERAGE(F14:F39)</f>
        <v>424.15</v>
      </c>
      <c r="G13" s="5">
        <f>AVERAGE(G14:G39)</f>
        <v>432.27307692307693</v>
      </c>
      <c r="H13" s="5">
        <f>AVERAGE(H14:H39)</f>
        <v>388.62307692307695</v>
      </c>
      <c r="I13" s="5">
        <f>AVERAGE(I14:I39)</f>
        <v>374.88461538461536</v>
      </c>
      <c r="J13" s="5">
        <f>AVERAGE(J14:J39)</f>
        <v>387.80769230769232</v>
      </c>
      <c r="K13" s="5">
        <f>AVERAGE(K14:K39)</f>
        <v>381.61538461538464</v>
      </c>
      <c r="L13" s="5">
        <f>AVERAGE(L14:L39)</f>
        <v>355.15384615384613</v>
      </c>
      <c r="M13" s="5">
        <f>AVERAGE(M14:M39)</f>
        <v>297.57692307692309</v>
      </c>
      <c r="N13" s="5">
        <f>AVERAGE(N14:N39)</f>
        <v>286.69230769230768</v>
      </c>
      <c r="O13" s="5">
        <f>AVERAGE(O14:O39)</f>
        <v>225.51923076923075</v>
      </c>
      <c r="P13" s="5">
        <f>AVERAGE(P14:P39)</f>
        <v>198.54230769230767</v>
      </c>
      <c r="Q13" s="5">
        <f>AVERAGE(Q14:Q39)</f>
        <v>176.28461538461536</v>
      </c>
      <c r="R13" s="5">
        <f>AVERAGE(R14:R39)</f>
        <v>155.40384615384616</v>
      </c>
      <c r="S13" s="5">
        <f t="shared" ref="S13:AA13" si="3">AVERAGE(S14:S39)</f>
        <v>149.78846153846155</v>
      </c>
      <c r="T13" s="5">
        <f>AVERAGE(T14:T39)</f>
        <v>144.73846153846154</v>
      </c>
      <c r="U13" s="5">
        <f>AVERAGE(U14:U39)</f>
        <v>140.08846153846156</v>
      </c>
      <c r="V13" s="5">
        <f>AVERAGE(V14:V39)</f>
        <v>134.38461538461539</v>
      </c>
      <c r="W13" s="5">
        <f>AVERAGE(W14:W39)</f>
        <v>135.98846153846154</v>
      </c>
      <c r="X13" s="5">
        <f>AVERAGE(X14:X39)</f>
        <v>126.58461538461538</v>
      </c>
      <c r="Y13" s="5">
        <f t="shared" si="3"/>
        <v>108.65384615384616</v>
      </c>
      <c r="Z13" s="5">
        <f t="shared" si="3"/>
        <v>103.17307692307692</v>
      </c>
      <c r="AA13" s="5">
        <f t="shared" si="3"/>
        <v>109.11923076923077</v>
      </c>
      <c r="AB13" s="5">
        <f>AVERAGE(AB14:AB39)</f>
        <v>87.65384615384616</v>
      </c>
    </row>
    <row r="14" spans="1:28" x14ac:dyDescent="0.25">
      <c r="A14" s="8" t="s">
        <v>43</v>
      </c>
      <c r="B14" s="8" t="s">
        <v>43</v>
      </c>
      <c r="C14" s="8">
        <v>1371</v>
      </c>
      <c r="D14" s="5">
        <f>SUMIFS(D$47:D$355,$B$47:$B$355,$C14)</f>
        <v>1984</v>
      </c>
      <c r="E14" s="5">
        <f>SUMIFS(E$47:E$355,$B$47:$B$355,$C14)</f>
        <v>412.5</v>
      </c>
      <c r="F14" s="5">
        <f>SUMIFS(F$47:F$355,$B$47:$B$355,$C14)</f>
        <v>527.5</v>
      </c>
      <c r="G14" s="5">
        <f>SUMIFS(G$47:G$355,$B$47:$B$355,$C14)</f>
        <v>598.1</v>
      </c>
      <c r="H14" s="5">
        <f>SUMIFS(H$47:H$355,$B$47:$B$355,$C14)</f>
        <v>393.4</v>
      </c>
      <c r="I14" s="5">
        <f>SUMIFS(I$47:I$355,$B$47:$B$355,$C14)</f>
        <v>427</v>
      </c>
      <c r="J14" s="5">
        <f>SUMIFS(J$47:J$355,$B$47:$B$355,$C14)</f>
        <v>471</v>
      </c>
      <c r="K14" s="5">
        <f>SUMIFS(K$47:K$355,$B$47:$B$355,$C14)</f>
        <v>365</v>
      </c>
      <c r="L14" s="5">
        <f>SUMIFS(L$47:L$355,$B$47:$B$355,$C14)</f>
        <v>352.5</v>
      </c>
      <c r="M14" s="5">
        <f>SUMIFS(M$47:M$355,$B$47:$B$355,$C14)</f>
        <v>392</v>
      </c>
      <c r="N14" s="5">
        <f>SUMIFS(N$47:N$355,$B$47:$B$355,$C14)</f>
        <v>345.5</v>
      </c>
      <c r="O14" s="5">
        <f>SUMIFS(O$47:O$355,$B$47:$B$355,$C14)</f>
        <v>220.6</v>
      </c>
      <c r="P14" s="5">
        <f>SUMIFS(P$47:P$355,$B$47:$B$355,$C14)</f>
        <v>211.5</v>
      </c>
      <c r="Q14" s="5">
        <f>SUMIFS(Q$47:Q$355,$B$47:$B$355,$C14)</f>
        <v>193.5</v>
      </c>
      <c r="R14" s="5">
        <f>SUMIFS(R$47:R$355,$B$47:$B$355,$C14)</f>
        <v>203</v>
      </c>
      <c r="S14" s="5">
        <f>SUMIFS(S$47:S$355,$B$47:$B$355,$C14)</f>
        <v>180</v>
      </c>
      <c r="T14" s="5">
        <f>SUMIFS(T$47:T$355,$B$47:$B$355,$C14)</f>
        <v>125.5</v>
      </c>
      <c r="U14" s="5">
        <f>SUMIFS(U$47:U$355,$B$47:$B$355,$C14)</f>
        <v>189.5</v>
      </c>
      <c r="V14" s="5">
        <f>SUMIFS(V$47:V$355,$B$47:$B$355,$C14)</f>
        <v>161</v>
      </c>
      <c r="W14" s="5">
        <f>SUMIFS(W$47:W$355,$B$47:$B$355,$C14)</f>
        <v>136</v>
      </c>
      <c r="X14" s="5">
        <f>SUMIFS(X$47:X$355,$B$47:$B$355,$C14)</f>
        <v>139.5</v>
      </c>
      <c r="Y14" s="5">
        <f>SUMIFS(Y$47:Y$355,$B$47:$B$355,$C14)</f>
        <v>121.5</v>
      </c>
      <c r="Z14" s="5">
        <f>SUMIFS(Z$47:Z$355,$B$47:$B$355,$C14)</f>
        <v>89</v>
      </c>
      <c r="AA14" s="5">
        <f>SUMIFS(AA$47:AA$355,$B$47:$B$355,$C14)</f>
        <v>132.30000000000001</v>
      </c>
      <c r="AB14" s="5">
        <f>SUMIFS(AB$47:AB$355,$B$47:$B$355,$C14)</f>
        <v>140</v>
      </c>
    </row>
    <row r="15" spans="1:28" x14ac:dyDescent="0.25">
      <c r="A15" s="8" t="s">
        <v>43</v>
      </c>
      <c r="B15" s="8" t="s">
        <v>43</v>
      </c>
      <c r="C15" s="8">
        <v>1372</v>
      </c>
      <c r="D15" s="5">
        <f>SUMIFS(D$47:D$355,$B$47:$B$355,$C15)</f>
        <v>1464</v>
      </c>
      <c r="E15" s="5">
        <f>SUMIFS(E$47:E$355,$B$47:$B$355,$C15)</f>
        <v>451</v>
      </c>
      <c r="F15" s="5">
        <f>SUMIFS(F$47:F$355,$B$47:$B$355,$C15)</f>
        <v>591.4</v>
      </c>
      <c r="G15" s="5">
        <f>SUMIFS(G$47:G$355,$B$47:$B$355,$C15)</f>
        <v>526.69999999999993</v>
      </c>
      <c r="H15" s="5">
        <f>SUMIFS(H$47:H$355,$B$47:$B$355,$C15)</f>
        <v>383</v>
      </c>
      <c r="I15" s="5">
        <f>SUMIFS(I$47:I$355,$B$47:$B$355,$C15)</f>
        <v>438</v>
      </c>
      <c r="J15" s="5">
        <f>SUMIFS(J$47:J$355,$B$47:$B$355,$C15)</f>
        <v>417</v>
      </c>
      <c r="K15" s="5">
        <f>SUMIFS(K$47:K$355,$B$47:$B$355,$C15)</f>
        <v>421.5</v>
      </c>
      <c r="L15" s="5">
        <f>SUMIFS(L$47:L$355,$B$47:$B$355,$C15)</f>
        <v>340.5</v>
      </c>
      <c r="M15" s="5">
        <f>SUMIFS(M$47:M$355,$B$47:$B$355,$C15)</f>
        <v>567.5</v>
      </c>
      <c r="N15" s="5">
        <f>SUMIFS(N$47:N$355,$B$47:$B$355,$C15)</f>
        <v>347</v>
      </c>
      <c r="O15" s="5">
        <f>SUMIFS(O$47:O$355,$B$47:$B$355,$C15)</f>
        <v>285.40000000000003</v>
      </c>
      <c r="P15" s="5">
        <f>SUMIFS(P$47:P$355,$B$47:$B$355,$C15)</f>
        <v>224.5</v>
      </c>
      <c r="Q15" s="5">
        <f>SUMIFS(Q$47:Q$355,$B$47:$B$355,$C15)</f>
        <v>163</v>
      </c>
      <c r="R15" s="5">
        <f>SUMIFS(R$47:R$355,$B$47:$B$355,$C15)</f>
        <v>94</v>
      </c>
      <c r="S15" s="5">
        <f>SUMIFS(S$47:S$355,$B$47:$B$355,$C15)</f>
        <v>174.5</v>
      </c>
      <c r="T15" s="5">
        <f>SUMIFS(T$47:T$355,$B$47:$B$355,$C15)</f>
        <v>78</v>
      </c>
      <c r="U15" s="5">
        <f>SUMIFS(U$47:U$355,$B$47:$B$355,$C15)</f>
        <v>138.5</v>
      </c>
      <c r="V15" s="5">
        <f>SUMIFS(V$47:V$355,$B$47:$B$355,$C15)</f>
        <v>130</v>
      </c>
      <c r="W15" s="5">
        <f>SUMIFS(W$47:W$355,$B$47:$B$355,$C15)</f>
        <v>120</v>
      </c>
      <c r="X15" s="5">
        <f>SUMIFS(X$47:X$355,$B$47:$B$355,$C15)</f>
        <v>56</v>
      </c>
      <c r="Y15" s="5">
        <f>SUMIFS(Y$47:Y$355,$B$47:$B$355,$C15)</f>
        <v>45</v>
      </c>
      <c r="Z15" s="5">
        <f>SUMIFS(Z$47:Z$355,$B$47:$B$355,$C15)</f>
        <v>84</v>
      </c>
      <c r="AA15" s="5">
        <f>SUMIFS(AA$47:AA$355,$B$47:$B$355,$C15)</f>
        <v>106.6</v>
      </c>
      <c r="AB15" s="5">
        <f>SUMIFS(AB$47:AB$355,$B$47:$B$355,$C15)</f>
        <v>34</v>
      </c>
    </row>
    <row r="16" spans="1:28" x14ac:dyDescent="0.25">
      <c r="A16" s="8" t="s">
        <v>43</v>
      </c>
      <c r="B16" s="8" t="s">
        <v>43</v>
      </c>
      <c r="C16" s="8">
        <v>1373</v>
      </c>
      <c r="D16" s="5">
        <f>SUMIFS(D$47:D$355,$B$47:$B$355,$C16)</f>
        <v>1767</v>
      </c>
      <c r="E16" s="5">
        <f>SUMIFS(E$47:E$355,$B$47:$B$355,$C16)</f>
        <v>410</v>
      </c>
      <c r="F16" s="5">
        <f>SUMIFS(F$47:F$355,$B$47:$B$355,$C16)</f>
        <v>581</v>
      </c>
      <c r="G16" s="5">
        <f>SUMIFS(G$47:G$355,$B$47:$B$355,$C16)</f>
        <v>579</v>
      </c>
      <c r="H16" s="5">
        <f>SUMIFS(H$47:H$355,$B$47:$B$355,$C16)</f>
        <v>438.90000000000003</v>
      </c>
      <c r="I16" s="5">
        <f>SUMIFS(I$47:I$355,$B$47:$B$355,$C16)</f>
        <v>467</v>
      </c>
      <c r="J16" s="5">
        <f>SUMIFS(J$47:J$355,$B$47:$B$355,$C16)</f>
        <v>461</v>
      </c>
      <c r="K16" s="5">
        <f>SUMIFS(K$47:K$355,$B$47:$B$355,$C16)</f>
        <v>388.5</v>
      </c>
      <c r="L16" s="5">
        <f>SUMIFS(L$47:L$355,$B$47:$B$355,$C16)</f>
        <v>360</v>
      </c>
      <c r="M16" s="5">
        <f>SUMIFS(M$47:M$355,$B$47:$B$355,$C16)</f>
        <v>619.5</v>
      </c>
      <c r="N16" s="5">
        <f>SUMIFS(N$47:N$355,$B$47:$B$355,$C16)</f>
        <v>394</v>
      </c>
      <c r="O16" s="5">
        <f>SUMIFS(O$47:O$355,$B$47:$B$355,$C16)</f>
        <v>250.9</v>
      </c>
      <c r="P16" s="5">
        <f>SUMIFS(P$47:P$355,$B$47:$B$355,$C16)</f>
        <v>193.5</v>
      </c>
      <c r="Q16" s="5">
        <f>SUMIFS(Q$47:Q$355,$B$47:$B$355,$C16)</f>
        <v>172</v>
      </c>
      <c r="R16" s="5">
        <f>SUMIFS(R$47:R$355,$B$47:$B$355,$C16)</f>
        <v>140</v>
      </c>
      <c r="S16" s="5">
        <f>SUMIFS(S$47:S$355,$B$47:$B$355,$C16)</f>
        <v>155.5</v>
      </c>
      <c r="T16" s="5">
        <f>SUMIFS(T$47:T$355,$B$47:$B$355,$C16)</f>
        <v>224.5</v>
      </c>
      <c r="U16" s="5">
        <f>SUMIFS(U$47:U$355,$B$47:$B$355,$C16)</f>
        <v>133</v>
      </c>
      <c r="V16" s="5">
        <f>SUMIFS(V$47:V$355,$B$47:$B$355,$C16)</f>
        <v>94</v>
      </c>
      <c r="W16" s="5">
        <f>SUMIFS(W$47:W$355,$B$47:$B$355,$C16)</f>
        <v>87</v>
      </c>
      <c r="X16" s="5">
        <f>SUMIFS(X$47:X$355,$B$47:$B$355,$C16)</f>
        <v>111.5</v>
      </c>
      <c r="Y16" s="5">
        <f>SUMIFS(Y$47:Y$355,$B$47:$B$355,$C16)</f>
        <v>151.5</v>
      </c>
      <c r="Z16" s="5">
        <f>SUMIFS(Z$47:Z$355,$B$47:$B$355,$C16)</f>
        <v>91</v>
      </c>
      <c r="AA16" s="5">
        <f>SUMIFS(AA$47:AA$355,$B$47:$B$355,$C16)</f>
        <v>77</v>
      </c>
      <c r="AB16" s="5">
        <f>SUMIFS(AB$47:AB$355,$B$47:$B$355,$C16)</f>
        <v>77</v>
      </c>
    </row>
    <row r="17" spans="1:28" x14ac:dyDescent="0.25">
      <c r="A17" s="8" t="s">
        <v>43</v>
      </c>
      <c r="B17" s="8" t="s">
        <v>43</v>
      </c>
      <c r="C17" s="8">
        <v>1374</v>
      </c>
      <c r="D17" s="5">
        <f>SUMIFS(D$47:D$355,$B$47:$B$355,$C17)</f>
        <v>1263.0999999999999</v>
      </c>
      <c r="E17" s="5">
        <f>SUMIFS(E$47:E$355,$B$47:$B$355,$C17)</f>
        <v>477</v>
      </c>
      <c r="F17" s="5">
        <f>SUMIFS(F$47:F$355,$B$47:$B$355,$C17)</f>
        <v>453</v>
      </c>
      <c r="G17" s="5">
        <f>SUMIFS(G$47:G$355,$B$47:$B$355,$C17)</f>
        <v>471.5</v>
      </c>
      <c r="H17" s="5">
        <f>SUMIFS(H$47:H$355,$B$47:$B$355,$C17)</f>
        <v>335</v>
      </c>
      <c r="I17" s="5">
        <f>SUMIFS(I$47:I$355,$B$47:$B$355,$C17)</f>
        <v>404</v>
      </c>
      <c r="J17" s="5">
        <f>SUMIFS(J$47:J$355,$B$47:$B$355,$C17)</f>
        <v>422</v>
      </c>
      <c r="K17" s="5">
        <f>SUMIFS(K$47:K$355,$B$47:$B$355,$C17)</f>
        <v>331.5</v>
      </c>
      <c r="L17" s="5">
        <f>SUMIFS(L$47:L$355,$B$47:$B$355,$C17)</f>
        <v>413</v>
      </c>
      <c r="M17" s="5">
        <f>SUMIFS(M$47:M$355,$B$47:$B$355,$C17)</f>
        <v>360</v>
      </c>
      <c r="N17" s="5">
        <f>SUMIFS(N$47:N$355,$B$47:$B$355,$C17)</f>
        <v>400.5</v>
      </c>
      <c r="O17" s="5">
        <f>SUMIFS(O$47:O$355,$B$47:$B$355,$C17)</f>
        <v>248.6</v>
      </c>
      <c r="P17" s="5">
        <f>SUMIFS(P$47:P$355,$B$47:$B$355,$C17)</f>
        <v>317.5</v>
      </c>
      <c r="Q17" s="5">
        <f>SUMIFS(Q$47:Q$355,$B$47:$B$355,$C17)</f>
        <v>229</v>
      </c>
      <c r="R17" s="5">
        <f>SUMIFS(R$47:R$355,$B$47:$B$355,$C17)</f>
        <v>303</v>
      </c>
      <c r="S17" s="5">
        <f>SUMIFS(S$47:S$355,$B$47:$B$355,$C17)</f>
        <v>287</v>
      </c>
      <c r="T17" s="5">
        <f>SUMIFS(T$47:T$355,$B$47:$B$355,$C17)</f>
        <v>191</v>
      </c>
      <c r="U17" s="5">
        <f>SUMIFS(U$47:U$355,$B$47:$B$355,$C17)</f>
        <v>230.5</v>
      </c>
      <c r="V17" s="5">
        <f>SUMIFS(V$47:V$355,$B$47:$B$355,$C17)</f>
        <v>276</v>
      </c>
      <c r="W17" s="5">
        <f>SUMIFS(W$47:W$355,$B$47:$B$355,$C17)</f>
        <v>255.5</v>
      </c>
      <c r="X17" s="5">
        <f>SUMIFS(X$47:X$355,$B$47:$B$355,$C17)</f>
        <v>211</v>
      </c>
      <c r="Y17" s="5">
        <f>SUMIFS(Y$47:Y$355,$B$47:$B$355,$C17)</f>
        <v>159.5</v>
      </c>
      <c r="Z17" s="5">
        <f>SUMIFS(Z$47:Z$355,$B$47:$B$355,$C17)</f>
        <v>220.5</v>
      </c>
      <c r="AA17" s="5">
        <f>SUMIFS(AA$47:AA$355,$B$47:$B$355,$C17)</f>
        <v>222.5</v>
      </c>
      <c r="AB17" s="5">
        <f>SUMIFS(AB$47:AB$355,$B$47:$B$355,$C17)</f>
        <v>163</v>
      </c>
    </row>
    <row r="18" spans="1:28" x14ac:dyDescent="0.25">
      <c r="A18" s="8" t="s">
        <v>43</v>
      </c>
      <c r="B18" s="8" t="s">
        <v>43</v>
      </c>
      <c r="C18" s="8">
        <v>1375</v>
      </c>
      <c r="D18" s="5">
        <f>SUMIFS(D$47:D$355,$B$47:$B$355,$C18)</f>
        <v>990.1</v>
      </c>
      <c r="E18" s="5">
        <f>SUMIFS(E$47:E$355,$B$47:$B$355,$C18)</f>
        <v>417</v>
      </c>
      <c r="F18" s="5">
        <f>SUMIFS(F$47:F$355,$B$47:$B$355,$C18)</f>
        <v>323</v>
      </c>
      <c r="G18" s="5">
        <f>SUMIFS(G$47:G$355,$B$47:$B$355,$C18)</f>
        <v>371.5</v>
      </c>
      <c r="H18" s="5">
        <f>SUMIFS(H$47:H$355,$B$47:$B$355,$C18)</f>
        <v>323.7</v>
      </c>
      <c r="I18" s="5">
        <f>SUMIFS(I$47:I$355,$B$47:$B$355,$C18)</f>
        <v>274</v>
      </c>
      <c r="J18" s="5">
        <f>SUMIFS(J$47:J$355,$B$47:$B$355,$C18)</f>
        <v>332</v>
      </c>
      <c r="K18" s="5">
        <f>SUMIFS(K$47:K$355,$B$47:$B$355,$C18)</f>
        <v>303</v>
      </c>
      <c r="L18" s="5">
        <f>SUMIFS(L$47:L$355,$B$47:$B$355,$C18)</f>
        <v>239</v>
      </c>
      <c r="M18" s="5">
        <f>SUMIFS(M$47:M$355,$B$47:$B$355,$C18)</f>
        <v>170</v>
      </c>
      <c r="N18" s="5">
        <f>SUMIFS(N$47:N$355,$B$47:$B$355,$C18)</f>
        <v>180</v>
      </c>
      <c r="O18" s="5">
        <f>SUMIFS(O$47:O$355,$B$47:$B$355,$C18)</f>
        <v>165.5</v>
      </c>
      <c r="P18" s="5">
        <f>SUMIFS(P$47:P$355,$B$47:$B$355,$C18)</f>
        <v>129.5</v>
      </c>
      <c r="Q18" s="5">
        <f>SUMIFS(Q$47:Q$355,$B$47:$B$355,$C18)</f>
        <v>90.5</v>
      </c>
      <c r="R18" s="5">
        <f>SUMIFS(R$47:R$355,$B$47:$B$355,$C18)</f>
        <v>69</v>
      </c>
      <c r="S18" s="5">
        <f>SUMIFS(S$47:S$355,$B$47:$B$355,$C18)</f>
        <v>106.5</v>
      </c>
      <c r="T18" s="5">
        <f>SUMIFS(T$47:T$355,$B$47:$B$355,$C18)</f>
        <v>70.5</v>
      </c>
      <c r="U18" s="5">
        <f>SUMIFS(U$47:U$355,$B$47:$B$355,$C18)</f>
        <v>73.5</v>
      </c>
      <c r="V18" s="5">
        <f>SUMIFS(V$47:V$355,$B$47:$B$355,$C18)</f>
        <v>83</v>
      </c>
      <c r="W18" s="5">
        <f>SUMIFS(W$47:W$355,$B$47:$B$355,$C18)</f>
        <v>60</v>
      </c>
      <c r="X18" s="5">
        <f>SUMIFS(X$47:X$355,$B$47:$B$355,$C18)</f>
        <v>59.2</v>
      </c>
      <c r="Y18" s="5">
        <f>SUMIFS(Y$47:Y$355,$B$47:$B$355,$C18)</f>
        <v>46</v>
      </c>
      <c r="Z18" s="5">
        <f>SUMIFS(Z$47:Z$355,$B$47:$B$355,$C18)</f>
        <v>108</v>
      </c>
      <c r="AA18" s="5">
        <f>SUMIFS(AA$47:AA$355,$B$47:$B$355,$C18)</f>
        <v>67</v>
      </c>
      <c r="AB18" s="5">
        <f>SUMIFS(AB$47:AB$355,$B$47:$B$355,$C18)</f>
        <v>46</v>
      </c>
    </row>
    <row r="19" spans="1:28" x14ac:dyDescent="0.25">
      <c r="A19" s="8" t="s">
        <v>43</v>
      </c>
      <c r="B19" s="8" t="s">
        <v>43</v>
      </c>
      <c r="C19" s="8">
        <v>1376</v>
      </c>
      <c r="D19" s="5">
        <f>SUMIFS(D$47:D$355,$B$47:$B$355,$C19)</f>
        <v>1772</v>
      </c>
      <c r="E19" s="5">
        <f>SUMIFS(E$47:E$355,$B$47:$B$355,$C19)</f>
        <v>515</v>
      </c>
      <c r="F19" s="5">
        <f>SUMIFS(F$47:F$355,$B$47:$B$355,$C19)</f>
        <v>640</v>
      </c>
      <c r="G19" s="5">
        <f>SUMIFS(G$47:G$355,$B$47:$B$355,$C19)</f>
        <v>573.5</v>
      </c>
      <c r="H19" s="5">
        <f>SUMIFS(H$47:H$355,$B$47:$B$355,$C19)</f>
        <v>443</v>
      </c>
      <c r="I19" s="5">
        <f>SUMIFS(I$47:I$355,$B$47:$B$355,$C19)</f>
        <v>490</v>
      </c>
      <c r="J19" s="5">
        <f>SUMIFS(J$47:J$355,$B$47:$B$355,$C19)</f>
        <v>585.5</v>
      </c>
      <c r="K19" s="5">
        <f>SUMIFS(K$47:K$355,$B$47:$B$355,$C19)</f>
        <v>487</v>
      </c>
      <c r="L19" s="5">
        <f>SUMIFS(L$47:L$355,$B$47:$B$355,$C19)</f>
        <v>437.5</v>
      </c>
      <c r="M19" s="5">
        <f>SUMIFS(M$47:M$355,$B$47:$B$355,$C19)</f>
        <v>404.5</v>
      </c>
      <c r="N19" s="5">
        <f>SUMIFS(N$47:N$355,$B$47:$B$355,$C19)</f>
        <v>382.5</v>
      </c>
      <c r="O19" s="5">
        <f>SUMIFS(O$47:O$355,$B$47:$B$355,$C19)</f>
        <v>315.5</v>
      </c>
      <c r="P19" s="5">
        <f>SUMIFS(P$47:P$355,$B$47:$B$355,$C19)</f>
        <v>283.2</v>
      </c>
      <c r="Q19" s="5">
        <f>SUMIFS(Q$47:Q$355,$B$47:$B$355,$C19)</f>
        <v>301.5</v>
      </c>
      <c r="R19" s="5">
        <f>SUMIFS(R$47:R$355,$B$47:$B$355,$C19)</f>
        <v>255</v>
      </c>
      <c r="S19" s="5">
        <f>SUMIFS(S$47:S$355,$B$47:$B$355,$C19)</f>
        <v>181</v>
      </c>
      <c r="T19" s="5">
        <f>SUMIFS(T$47:T$355,$B$47:$B$355,$C19)</f>
        <v>220.5</v>
      </c>
      <c r="U19" s="5">
        <f>SUMIFS(U$47:U$355,$B$47:$B$355,$C19)</f>
        <v>240</v>
      </c>
      <c r="V19" s="5">
        <f>SUMIFS(V$47:V$355,$B$47:$B$355,$C19)</f>
        <v>162</v>
      </c>
      <c r="W19" s="5">
        <f>SUMIFS(W$47:W$355,$B$47:$B$355,$C19)</f>
        <v>209.5</v>
      </c>
      <c r="X19" s="5">
        <f>SUMIFS(X$47:X$355,$B$47:$B$355,$C19)</f>
        <v>147.5</v>
      </c>
      <c r="Y19" s="5">
        <f>SUMIFS(Y$47:Y$355,$B$47:$B$355,$C19)</f>
        <v>139.5</v>
      </c>
      <c r="Z19" s="5">
        <f>SUMIFS(Z$47:Z$355,$B$47:$B$355,$C19)</f>
        <v>161</v>
      </c>
      <c r="AA19" s="5">
        <f>SUMIFS(AA$47:AA$355,$B$47:$B$355,$C19)</f>
        <v>157.5</v>
      </c>
      <c r="AB19" s="5">
        <f>SUMIFS(AB$47:AB$355,$B$47:$B$355,$C19)</f>
        <v>98</v>
      </c>
    </row>
    <row r="20" spans="1:28" x14ac:dyDescent="0.25">
      <c r="A20" s="8" t="s">
        <v>43</v>
      </c>
      <c r="B20" s="8" t="s">
        <v>43</v>
      </c>
      <c r="C20" s="8">
        <v>1377</v>
      </c>
      <c r="D20" s="5">
        <f>SUMIFS(D$47:D$355,$B$47:$B$355,$C20)</f>
        <v>1159</v>
      </c>
      <c r="E20" s="5">
        <f>SUMIFS(E$47:E$355,$B$47:$B$355,$C20)</f>
        <v>630</v>
      </c>
      <c r="F20" s="5">
        <f>SUMIFS(F$47:F$355,$B$47:$B$355,$C20)</f>
        <v>367.5</v>
      </c>
      <c r="G20" s="5">
        <f>SUMIFS(G$47:G$355,$B$47:$B$355,$C20)</f>
        <v>380</v>
      </c>
      <c r="H20" s="5">
        <f>SUMIFS(H$47:H$355,$B$47:$B$355,$C20)</f>
        <v>392.5</v>
      </c>
      <c r="I20" s="5">
        <f>SUMIFS(I$47:I$355,$B$47:$B$355,$C20)</f>
        <v>371</v>
      </c>
      <c r="J20" s="5">
        <f>SUMIFS(J$47:J$355,$B$47:$B$355,$C20)</f>
        <v>343</v>
      </c>
      <c r="K20" s="5">
        <f>SUMIFS(K$47:K$355,$B$47:$B$355,$C20)</f>
        <v>317.5</v>
      </c>
      <c r="L20" s="5">
        <f>SUMIFS(L$47:L$355,$B$47:$B$355,$C20)</f>
        <v>294</v>
      </c>
      <c r="M20" s="5">
        <f>SUMIFS(M$47:M$355,$B$47:$B$355,$C20)</f>
        <v>259</v>
      </c>
      <c r="N20" s="5">
        <f>SUMIFS(N$47:N$355,$B$47:$B$355,$C20)</f>
        <v>257.5</v>
      </c>
      <c r="O20" s="5">
        <f>SUMIFS(O$47:O$355,$B$47:$B$355,$C20)</f>
        <v>227.7</v>
      </c>
      <c r="P20" s="5">
        <f>SUMIFS(P$47:P$355,$B$47:$B$355,$C20)</f>
        <v>204</v>
      </c>
      <c r="Q20" s="5">
        <f>SUMIFS(Q$47:Q$355,$B$47:$B$355,$C20)</f>
        <v>161</v>
      </c>
      <c r="R20" s="5">
        <f>SUMIFS(R$47:R$355,$B$47:$B$355,$C20)</f>
        <v>207</v>
      </c>
      <c r="S20" s="5">
        <f>SUMIFS(S$47:S$355,$B$47:$B$355,$C20)</f>
        <v>174</v>
      </c>
      <c r="T20" s="5">
        <f>SUMIFS(T$47:T$355,$B$47:$B$355,$C20)</f>
        <v>187.5</v>
      </c>
      <c r="U20" s="5">
        <f>SUMIFS(U$47:U$355,$B$47:$B$355,$C20)</f>
        <v>168.5</v>
      </c>
      <c r="V20" s="5">
        <f>SUMIFS(V$47:V$355,$B$47:$B$355,$C20)</f>
        <v>168.5</v>
      </c>
      <c r="W20" s="5">
        <f>SUMIFS(W$47:W$355,$B$47:$B$355,$C20)</f>
        <v>166.5</v>
      </c>
      <c r="X20" s="5">
        <f>SUMIFS(X$47:X$355,$B$47:$B$355,$C20)</f>
        <v>163.69999999999999</v>
      </c>
      <c r="Y20" s="5">
        <f>SUMIFS(Y$47:Y$355,$B$47:$B$355,$C20)</f>
        <v>127</v>
      </c>
      <c r="Z20" s="5">
        <f>SUMIFS(Z$47:Z$355,$B$47:$B$355,$C20)</f>
        <v>141</v>
      </c>
      <c r="AA20" s="5">
        <f>SUMIFS(AA$47:AA$355,$B$47:$B$355,$C20)</f>
        <v>117.5</v>
      </c>
      <c r="AB20" s="5">
        <f>SUMIFS(AB$47:AB$355,$B$47:$B$355,$C20)</f>
        <v>90</v>
      </c>
    </row>
    <row r="21" spans="1:28" x14ac:dyDescent="0.25">
      <c r="A21" s="8" t="s">
        <v>43</v>
      </c>
      <c r="B21" s="8" t="s">
        <v>43</v>
      </c>
      <c r="C21" s="8">
        <v>1378</v>
      </c>
      <c r="D21" s="5">
        <f>SUMIFS(D$47:D$355,$B$47:$B$355,$C21)</f>
        <v>1013</v>
      </c>
      <c r="E21" s="5">
        <f>SUMIFS(E$47:E$355,$B$47:$B$355,$C21)</f>
        <v>286</v>
      </c>
      <c r="F21" s="5">
        <f>SUMIFS(F$47:F$355,$B$47:$B$355,$C21)</f>
        <v>212</v>
      </c>
      <c r="G21" s="5">
        <f>SUMIFS(G$47:G$355,$B$47:$B$355,$C21)</f>
        <v>286.5</v>
      </c>
      <c r="H21" s="5">
        <f>SUMIFS(H$47:H$355,$B$47:$B$355,$C21)</f>
        <v>194.5</v>
      </c>
      <c r="I21" s="5">
        <f>SUMIFS(I$47:I$355,$B$47:$B$355,$C21)</f>
        <v>242</v>
      </c>
      <c r="J21" s="5">
        <f>SUMIFS(J$47:J$355,$B$47:$B$355,$C21)</f>
        <v>266.5</v>
      </c>
      <c r="K21" s="5">
        <f>SUMIFS(K$47:K$355,$B$47:$B$355,$C21)</f>
        <v>183.5</v>
      </c>
      <c r="L21" s="5">
        <f>SUMIFS(L$47:L$355,$B$47:$B$355,$C21)</f>
        <v>205</v>
      </c>
      <c r="M21" s="5">
        <f>SUMIFS(M$47:M$355,$B$47:$B$355,$C21)</f>
        <v>87</v>
      </c>
      <c r="N21" s="5">
        <f>SUMIFS(N$47:N$355,$B$47:$B$355,$C21)</f>
        <v>139</v>
      </c>
      <c r="O21" s="5">
        <f>SUMIFS(O$47:O$355,$B$47:$B$355,$C21)</f>
        <v>101.49999999999999</v>
      </c>
      <c r="P21" s="5">
        <f>SUMIFS(P$47:P$355,$B$47:$B$355,$C21)</f>
        <v>77</v>
      </c>
      <c r="Q21" s="5">
        <f>SUMIFS(Q$47:Q$355,$B$47:$B$355,$C21)</f>
        <v>67.5</v>
      </c>
      <c r="R21" s="5">
        <f>SUMIFS(R$47:R$355,$B$47:$B$355,$C21)</f>
        <v>59</v>
      </c>
      <c r="S21" s="5">
        <f>SUMIFS(S$47:S$355,$B$47:$B$355,$C21)</f>
        <v>60.5</v>
      </c>
      <c r="T21" s="5">
        <f>SUMIFS(T$47:T$355,$B$47:$B$355,$C21)</f>
        <v>133.5</v>
      </c>
      <c r="U21" s="5">
        <f>SUMIFS(U$47:U$355,$B$47:$B$355,$C21)</f>
        <v>50</v>
      </c>
      <c r="V21" s="5">
        <f>SUMIFS(V$47:V$355,$B$47:$B$355,$C21)</f>
        <v>52.5</v>
      </c>
      <c r="W21" s="5">
        <f>SUMIFS(W$47:W$355,$B$47:$B$355,$C21)</f>
        <v>57</v>
      </c>
      <c r="X21" s="5">
        <f>SUMIFS(X$47:X$355,$B$47:$B$355,$C21)</f>
        <v>44.8</v>
      </c>
      <c r="Y21" s="5">
        <f>SUMIFS(Y$47:Y$355,$B$47:$B$355,$C21)</f>
        <v>69.5</v>
      </c>
      <c r="Z21" s="5">
        <f>SUMIFS(Z$47:Z$355,$B$47:$B$355,$C21)</f>
        <v>48</v>
      </c>
      <c r="AA21" s="5">
        <f>SUMIFS(AA$47:AA$355,$B$47:$B$355,$C21)</f>
        <v>42.5</v>
      </c>
      <c r="AB21" s="5">
        <f>SUMIFS(AB$47:AB$355,$B$47:$B$355,$C21)</f>
        <v>44</v>
      </c>
    </row>
    <row r="22" spans="1:28" x14ac:dyDescent="0.25">
      <c r="A22" s="8" t="s">
        <v>43</v>
      </c>
      <c r="B22" s="8" t="s">
        <v>43</v>
      </c>
      <c r="C22" s="8">
        <v>1379</v>
      </c>
      <c r="D22" s="5">
        <f>SUMIFS(D$47:D$355,$B$47:$B$355,$C22)</f>
        <v>972</v>
      </c>
      <c r="E22" s="5">
        <f>SUMIFS(E$47:E$355,$B$47:$B$355,$C22)</f>
        <v>475</v>
      </c>
      <c r="F22" s="5">
        <f>SUMIFS(F$47:F$355,$B$47:$B$355,$C22)</f>
        <v>295.5</v>
      </c>
      <c r="G22" s="5">
        <f>SUMIFS(G$47:G$355,$B$47:$B$355,$C22)</f>
        <v>361</v>
      </c>
      <c r="H22" s="5">
        <f>SUMIFS(H$47:H$355,$B$47:$B$355,$C22)</f>
        <v>305.5</v>
      </c>
      <c r="I22" s="5">
        <f>SUMIFS(I$47:I$355,$B$47:$B$355,$C22)</f>
        <v>278.5</v>
      </c>
      <c r="J22" s="5">
        <f>SUMIFS(J$47:J$355,$B$47:$B$355,$C22)</f>
        <v>319.5</v>
      </c>
      <c r="K22" s="5">
        <f>SUMIFS(K$47:K$355,$B$47:$B$355,$C22)</f>
        <v>254.5</v>
      </c>
      <c r="L22" s="5">
        <f>SUMIFS(L$47:L$355,$B$47:$B$355,$C22)</f>
        <v>297</v>
      </c>
      <c r="M22" s="5">
        <f>SUMIFS(M$47:M$355,$B$47:$B$355,$C22)</f>
        <v>135</v>
      </c>
      <c r="N22" s="5">
        <f>SUMIFS(N$47:N$355,$B$47:$B$355,$C22)</f>
        <v>200.5</v>
      </c>
      <c r="O22" s="5">
        <f>SUMIFS(O$47:O$355,$B$47:$B$355,$C22)</f>
        <v>186.49999999999997</v>
      </c>
      <c r="P22" s="5">
        <f>SUMIFS(P$47:P$355,$B$47:$B$355,$C22)</f>
        <v>120.5</v>
      </c>
      <c r="Q22" s="5">
        <f>SUMIFS(Q$47:Q$355,$B$47:$B$355,$C22)</f>
        <v>125.4</v>
      </c>
      <c r="R22" s="5">
        <f>SUMIFS(R$47:R$355,$B$47:$B$355,$C22)</f>
        <v>116.5</v>
      </c>
      <c r="S22" s="5">
        <f>SUMIFS(S$47:S$355,$B$47:$B$355,$C22)</f>
        <v>111.5</v>
      </c>
      <c r="T22" s="5">
        <f>SUMIFS(T$47:T$355,$B$47:$B$355,$C22)</f>
        <v>111.5</v>
      </c>
      <c r="U22" s="5">
        <f>SUMIFS(U$47:U$355,$B$47:$B$355,$C22)</f>
        <v>112.2</v>
      </c>
      <c r="V22" s="5">
        <f>SUMIFS(V$47:V$355,$B$47:$B$355,$C22)</f>
        <v>111</v>
      </c>
      <c r="W22" s="5">
        <f>SUMIFS(W$47:W$355,$B$47:$B$355,$C22)</f>
        <v>82</v>
      </c>
      <c r="X22" s="5">
        <f>SUMIFS(X$47:X$355,$B$47:$B$355,$C22)</f>
        <v>81.8</v>
      </c>
      <c r="Y22" s="5">
        <f>SUMIFS(Y$47:Y$355,$B$47:$B$355,$C22)</f>
        <v>77</v>
      </c>
      <c r="Z22" s="5">
        <f>SUMIFS(Z$47:Z$355,$B$47:$B$355,$C22)</f>
        <v>67.5</v>
      </c>
      <c r="AA22" s="5">
        <f>SUMIFS(AA$47:AA$355,$B$47:$B$355,$C22)</f>
        <v>89.5</v>
      </c>
      <c r="AB22" s="5">
        <f>SUMIFS(AB$47:AB$355,$B$47:$B$355,$C22)</f>
        <v>50</v>
      </c>
    </row>
    <row r="23" spans="1:28" x14ac:dyDescent="0.25">
      <c r="A23" s="8" t="s">
        <v>43</v>
      </c>
      <c r="B23" s="8" t="s">
        <v>43</v>
      </c>
      <c r="C23" s="8">
        <v>1380</v>
      </c>
      <c r="D23" s="5">
        <f>SUMIFS(D$47:D$355,$B$47:$B$355,$C23)</f>
        <v>1370</v>
      </c>
      <c r="E23" s="5">
        <f>SUMIFS(E$47:E$355,$B$47:$B$355,$C23)</f>
        <v>613</v>
      </c>
      <c r="F23" s="5">
        <f>SUMIFS(F$47:F$355,$B$47:$B$355,$C23)</f>
        <v>445.5</v>
      </c>
      <c r="G23" s="5">
        <f>SUMIFS(G$47:G$355,$B$47:$B$355,$C23)</f>
        <v>477.5</v>
      </c>
      <c r="H23" s="5">
        <f>SUMIFS(H$47:H$355,$B$47:$B$355,$C23)</f>
        <v>410.5</v>
      </c>
      <c r="I23" s="5">
        <f>SUMIFS(I$47:I$355,$B$47:$B$355,$C23)</f>
        <v>451.5</v>
      </c>
      <c r="J23" s="5">
        <f>SUMIFS(J$47:J$355,$B$47:$B$355,$C23)</f>
        <v>460.5</v>
      </c>
      <c r="K23" s="5">
        <f>SUMIFS(K$47:K$355,$B$47:$B$355,$C23)</f>
        <v>356.5</v>
      </c>
      <c r="L23" s="5">
        <f>SUMIFS(L$47:L$355,$B$47:$B$355,$C23)</f>
        <v>415</v>
      </c>
      <c r="M23" s="5">
        <f>SUMIFS(M$47:M$355,$B$47:$B$355,$C23)</f>
        <v>260.5</v>
      </c>
      <c r="N23" s="5">
        <f>SUMIFS(N$47:N$355,$B$47:$B$355,$C23)</f>
        <v>318</v>
      </c>
      <c r="O23" s="5">
        <f>SUMIFS(O$47:O$355,$B$47:$B$355,$C23)</f>
        <v>282.89999999999998</v>
      </c>
      <c r="P23" s="5">
        <f>SUMIFS(P$47:P$355,$B$47:$B$355,$C23)</f>
        <v>222.5</v>
      </c>
      <c r="Q23" s="5">
        <f>SUMIFS(Q$47:Q$355,$B$47:$B$355,$C23)</f>
        <v>177</v>
      </c>
      <c r="R23" s="5">
        <f>SUMIFS(R$47:R$355,$B$47:$B$355,$C23)</f>
        <v>178</v>
      </c>
      <c r="S23" s="5">
        <f>SUMIFS(S$47:S$355,$B$47:$B$355,$C23)</f>
        <v>132.5</v>
      </c>
      <c r="T23" s="5">
        <f>SUMIFS(T$47:T$355,$B$47:$B$355,$C23)</f>
        <v>210.7</v>
      </c>
      <c r="U23" s="5">
        <f>SUMIFS(U$47:U$355,$B$47:$B$355,$C23)</f>
        <v>132.5</v>
      </c>
      <c r="V23" s="5">
        <f>SUMIFS(V$47:V$355,$B$47:$B$355,$C23)</f>
        <v>112</v>
      </c>
      <c r="W23" s="5">
        <f>SUMIFS(W$47:W$355,$B$47:$B$355,$C23)</f>
        <v>122</v>
      </c>
      <c r="X23" s="5">
        <f>SUMIFS(X$47:X$355,$B$47:$B$355,$C23)</f>
        <v>119.4</v>
      </c>
      <c r="Y23" s="5">
        <f>SUMIFS(Y$47:Y$355,$B$47:$B$355,$C23)</f>
        <v>149.5</v>
      </c>
      <c r="Z23" s="5">
        <f>SUMIFS(Z$47:Z$355,$B$47:$B$355,$C23)</f>
        <v>98</v>
      </c>
      <c r="AA23" s="5">
        <f>SUMIFS(AA$47:AA$355,$B$47:$B$355,$C23)</f>
        <v>119.5</v>
      </c>
      <c r="AB23" s="5">
        <f>SUMIFS(AB$47:AB$355,$B$47:$B$355,$C23)</f>
        <v>98</v>
      </c>
    </row>
    <row r="24" spans="1:28" x14ac:dyDescent="0.25">
      <c r="A24" s="8" t="s">
        <v>43</v>
      </c>
      <c r="B24" s="8" t="s">
        <v>43</v>
      </c>
      <c r="C24" s="8">
        <v>1381</v>
      </c>
      <c r="D24" s="5">
        <f>SUMIFS(D$47:D$355,$B$47:$B$355,$C24)</f>
        <v>1686</v>
      </c>
      <c r="E24" s="5">
        <f>SUMIFS(E$47:E$355,$B$47:$B$355,$C24)</f>
        <v>1176</v>
      </c>
      <c r="F24" s="5">
        <f>SUMIFS(F$47:F$355,$B$47:$B$355,$C24)</f>
        <v>418</v>
      </c>
      <c r="G24" s="5">
        <f>SUMIFS(G$47:G$355,$B$47:$B$355,$C24)</f>
        <v>457.5</v>
      </c>
      <c r="H24" s="5">
        <f>SUMIFS(H$47:H$355,$B$47:$B$355,$C24)</f>
        <v>408.5</v>
      </c>
      <c r="I24" s="5">
        <f>SUMIFS(I$47:I$355,$B$47:$B$355,$C24)</f>
        <v>468.5</v>
      </c>
      <c r="J24" s="5">
        <f>SUMIFS(J$47:J$355,$B$47:$B$355,$C24)</f>
        <v>478</v>
      </c>
      <c r="K24" s="5">
        <f>SUMIFS(K$47:K$355,$B$47:$B$355,$C24)</f>
        <v>323</v>
      </c>
      <c r="L24" s="5">
        <f>SUMIFS(L$47:L$355,$B$47:$B$355,$C24)</f>
        <v>512.5</v>
      </c>
      <c r="M24" s="5">
        <f>SUMIFS(M$47:M$355,$B$47:$B$355,$C24)</f>
        <v>377.5</v>
      </c>
      <c r="N24" s="5">
        <f>SUMIFS(N$47:N$355,$B$47:$B$355,$C24)</f>
        <v>467</v>
      </c>
      <c r="O24" s="5">
        <f>SUMIFS(O$47:O$355,$B$47:$B$355,$C24)</f>
        <v>310.3</v>
      </c>
      <c r="P24" s="5">
        <f>SUMIFS(P$47:P$355,$B$47:$B$355,$C24)</f>
        <v>322.5</v>
      </c>
      <c r="Q24" s="5">
        <f>SUMIFS(Q$47:Q$355,$B$47:$B$355,$C24)</f>
        <v>197</v>
      </c>
      <c r="R24" s="5">
        <f>SUMIFS(R$47:R$355,$B$47:$B$355,$C24)</f>
        <v>178</v>
      </c>
      <c r="S24" s="5">
        <f>SUMIFS(S$47:S$355,$B$47:$B$355,$C24)</f>
        <v>236</v>
      </c>
      <c r="T24" s="5">
        <f>SUMIFS(T$47:T$355,$B$47:$B$355,$C24)</f>
        <v>167.5</v>
      </c>
      <c r="U24" s="5">
        <f>SUMIFS(U$47:U$355,$B$47:$B$355,$C24)</f>
        <v>151.5</v>
      </c>
      <c r="V24" s="5">
        <f>SUMIFS(V$47:V$355,$B$47:$B$355,$C24)</f>
        <v>145.5</v>
      </c>
      <c r="W24" s="5">
        <f>SUMIFS(W$47:W$355,$B$47:$B$355,$C24)</f>
        <v>183.5</v>
      </c>
      <c r="X24" s="5">
        <f>SUMIFS(X$47:X$355,$B$47:$B$355,$C24)</f>
        <v>135.6</v>
      </c>
      <c r="Y24" s="5">
        <f>SUMIFS(Y$47:Y$355,$B$47:$B$355,$C24)</f>
        <v>103.5</v>
      </c>
      <c r="Z24" s="5">
        <f>SUMIFS(Z$47:Z$355,$B$47:$B$355,$C24)</f>
        <v>118.5</v>
      </c>
      <c r="AA24" s="5">
        <f>SUMIFS(AA$47:AA$355,$B$47:$B$355,$C24)</f>
        <v>173.5</v>
      </c>
      <c r="AB24" s="5">
        <f>SUMIFS(AB$47:AB$355,$B$47:$B$355,$C24)</f>
        <v>81.5</v>
      </c>
    </row>
    <row r="25" spans="1:28" x14ac:dyDescent="0.25">
      <c r="A25" s="8" t="s">
        <v>43</v>
      </c>
      <c r="B25" s="8" t="s">
        <v>43</v>
      </c>
      <c r="C25" s="8">
        <v>1382</v>
      </c>
      <c r="D25" s="5">
        <f>SUMIFS(D$47:D$355,$B$47:$B$355,$C25)</f>
        <v>1576</v>
      </c>
      <c r="E25" s="5">
        <f>SUMIFS(E$47:E$355,$B$47:$B$355,$C25)</f>
        <v>837.5</v>
      </c>
      <c r="F25" s="5">
        <f>SUMIFS(F$47:F$355,$B$47:$B$355,$C25)</f>
        <v>408.5</v>
      </c>
      <c r="G25" s="5">
        <f>SUMIFS(G$47:G$355,$B$47:$B$355,$C25)</f>
        <v>488</v>
      </c>
      <c r="H25" s="5">
        <f>SUMIFS(H$47:H$355,$B$47:$B$355,$C25)</f>
        <v>425.5</v>
      </c>
      <c r="I25" s="5">
        <f>SUMIFS(I$47:I$355,$B$47:$B$355,$C25)</f>
        <v>470.5</v>
      </c>
      <c r="J25" s="5">
        <f>SUMIFS(J$47:J$355,$B$47:$B$355,$C25)</f>
        <v>483.5</v>
      </c>
      <c r="K25" s="5">
        <f>SUMIFS(K$47:K$355,$B$47:$B$355,$C25)</f>
        <v>475.5</v>
      </c>
      <c r="L25" s="5">
        <f>SUMIFS(L$47:L$355,$B$47:$B$355,$C25)</f>
        <v>422.5</v>
      </c>
      <c r="M25" s="5">
        <f>SUMIFS(M$47:M$355,$B$47:$B$355,$C25)</f>
        <v>332.5</v>
      </c>
      <c r="N25" s="5">
        <f>SUMIFS(N$47:N$355,$B$47:$B$355,$C25)</f>
        <v>315</v>
      </c>
      <c r="O25" s="5">
        <f>SUMIFS(O$47:O$355,$B$47:$B$355,$C25)</f>
        <v>260.90000000000003</v>
      </c>
      <c r="P25" s="5">
        <f>SUMIFS(P$47:P$355,$B$47:$B$355,$C25)</f>
        <v>240.5</v>
      </c>
      <c r="Q25" s="5">
        <f>SUMIFS(Q$47:Q$355,$B$47:$B$355,$C25)</f>
        <v>208</v>
      </c>
      <c r="R25" s="5">
        <f>SUMIFS(R$47:R$355,$B$47:$B$355,$C25)</f>
        <v>234</v>
      </c>
      <c r="S25" s="5">
        <f>SUMIFS(S$47:S$355,$B$47:$B$355,$C25)</f>
        <v>153.5</v>
      </c>
      <c r="T25" s="5">
        <f>SUMIFS(T$47:T$355,$B$47:$B$355,$C25)</f>
        <v>222.5</v>
      </c>
      <c r="U25" s="5">
        <f>SUMIFS(U$47:U$355,$B$47:$B$355,$C25)</f>
        <v>164</v>
      </c>
      <c r="V25" s="5">
        <f>SUMIFS(V$47:V$355,$B$47:$B$355,$C25)</f>
        <v>168</v>
      </c>
      <c r="W25" s="5">
        <f>SUMIFS(W$47:W$355,$B$47:$B$355,$C25)</f>
        <v>190</v>
      </c>
      <c r="X25" s="5">
        <f>SUMIFS(X$47:X$355,$B$47:$B$355,$C25)</f>
        <v>180</v>
      </c>
      <c r="Y25" s="5">
        <f>SUMIFS(Y$47:Y$355,$B$47:$B$355,$C25)</f>
        <v>156</v>
      </c>
      <c r="Z25" s="5">
        <f>SUMIFS(Z$47:Z$355,$B$47:$B$355,$C25)</f>
        <v>121.5</v>
      </c>
      <c r="AA25" s="5">
        <f>SUMIFS(AA$47:AA$355,$B$47:$B$355,$C25)</f>
        <v>139</v>
      </c>
      <c r="AB25" s="5">
        <f>SUMIFS(AB$47:AB$355,$B$47:$B$355,$C25)</f>
        <v>96.5</v>
      </c>
    </row>
    <row r="26" spans="1:28" x14ac:dyDescent="0.25">
      <c r="A26" s="8" t="s">
        <v>43</v>
      </c>
      <c r="B26" s="8" t="s">
        <v>43</v>
      </c>
      <c r="C26" s="8">
        <v>1383</v>
      </c>
      <c r="D26" s="5">
        <f>SUMIFS(D$47:D$355,$B$47:$B$355,$C26)</f>
        <v>1830.5</v>
      </c>
      <c r="E26" s="5">
        <f>SUMIFS(E$47:E$355,$B$47:$B$355,$C26)</f>
        <v>530</v>
      </c>
      <c r="F26" s="5">
        <f>SUMIFS(F$47:F$355,$B$47:$B$355,$C26)</f>
        <v>540</v>
      </c>
      <c r="G26" s="5">
        <f>SUMIFS(G$47:G$355,$B$47:$B$355,$C26)</f>
        <v>485</v>
      </c>
      <c r="H26" s="5">
        <f>SUMIFS(H$47:H$355,$B$47:$B$355,$C26)</f>
        <v>493.5</v>
      </c>
      <c r="I26" s="5">
        <f>SUMIFS(I$47:I$355,$B$47:$B$355,$C26)</f>
        <v>534.5</v>
      </c>
      <c r="J26" s="5">
        <f>SUMIFS(J$47:J$355,$B$47:$B$355,$C26)</f>
        <v>501.5</v>
      </c>
      <c r="K26" s="5">
        <f>SUMIFS(K$47:K$355,$B$47:$B$355,$C26)</f>
        <v>448</v>
      </c>
      <c r="L26" s="5">
        <f>SUMIFS(L$47:L$355,$B$47:$B$355,$C26)</f>
        <v>545</v>
      </c>
      <c r="M26" s="5">
        <f>SUMIFS(M$47:M$355,$B$47:$B$355,$C26)</f>
        <v>521.5</v>
      </c>
      <c r="N26" s="5">
        <f>SUMIFS(N$47:N$355,$B$47:$B$355,$C26)</f>
        <v>488.5</v>
      </c>
      <c r="O26" s="5">
        <f>SUMIFS(O$47:O$355,$B$47:$B$355,$C26)</f>
        <v>333</v>
      </c>
      <c r="P26" s="5">
        <f>SUMIFS(P$47:P$355,$B$47:$B$355,$C26)</f>
        <v>346</v>
      </c>
      <c r="Q26" s="5">
        <f>SUMIFS(Q$47:Q$355,$B$47:$B$355,$C26)</f>
        <v>249</v>
      </c>
      <c r="R26" s="5">
        <f>SUMIFS(R$47:R$355,$B$47:$B$355,$C26)</f>
        <v>177</v>
      </c>
      <c r="S26" s="5">
        <f>SUMIFS(S$47:S$355,$B$47:$B$355,$C26)</f>
        <v>192</v>
      </c>
      <c r="T26" s="5">
        <f>SUMIFS(T$47:T$355,$B$47:$B$355,$C26)</f>
        <v>142</v>
      </c>
      <c r="U26" s="5">
        <f>SUMIFS(U$47:U$355,$B$47:$B$355,$C26)</f>
        <v>169.8</v>
      </c>
      <c r="V26" s="5">
        <f>SUMIFS(V$47:V$355,$B$47:$B$355,$C26)</f>
        <v>191</v>
      </c>
      <c r="W26" s="5">
        <f>SUMIFS(W$47:W$355,$B$47:$B$355,$C26)</f>
        <v>163</v>
      </c>
      <c r="X26" s="5">
        <f>SUMIFS(X$47:X$355,$B$47:$B$355,$C26)</f>
        <v>116</v>
      </c>
      <c r="Y26" s="5">
        <f>SUMIFS(Y$47:Y$355,$B$47:$B$355,$C26)</f>
        <v>116.5</v>
      </c>
      <c r="Z26" s="5">
        <f>SUMIFS(Z$47:Z$355,$B$47:$B$355,$C26)</f>
        <v>127.5</v>
      </c>
      <c r="AA26" s="5">
        <f>SUMIFS(AA$47:AA$355,$B$47:$B$355,$C26)</f>
        <v>129.60000000000002</v>
      </c>
      <c r="AB26" s="5">
        <f>SUMIFS(AB$47:AB$355,$B$47:$B$355,$C26)</f>
        <v>96.5</v>
      </c>
    </row>
    <row r="27" spans="1:28" x14ac:dyDescent="0.25">
      <c r="A27" s="8" t="s">
        <v>43</v>
      </c>
      <c r="B27" s="8" t="s">
        <v>43</v>
      </c>
      <c r="C27" s="8">
        <v>1384</v>
      </c>
      <c r="D27" s="5">
        <f>SUMIFS(D$47:D$355,$B$47:$B$355,$C27)</f>
        <v>1794.5</v>
      </c>
      <c r="E27" s="5">
        <f>SUMIFS(E$47:E$355,$B$47:$B$355,$C27)</f>
        <v>732</v>
      </c>
      <c r="F27" s="5">
        <f>SUMIFS(F$47:F$355,$B$47:$B$355,$C27)</f>
        <v>610</v>
      </c>
      <c r="G27" s="5">
        <f>SUMIFS(G$47:G$355,$B$47:$B$355,$C27)</f>
        <v>534.5</v>
      </c>
      <c r="H27" s="5">
        <f>SUMIFS(H$47:H$355,$B$47:$B$355,$C27)</f>
        <v>559.20000000000005</v>
      </c>
      <c r="I27" s="5">
        <f>SUMIFS(I$47:I$355,$B$47:$B$355,$C27)</f>
        <v>491</v>
      </c>
      <c r="J27" s="5">
        <f>SUMIFS(J$47:J$355,$B$47:$B$355,$C27)</f>
        <v>527</v>
      </c>
      <c r="K27" s="5">
        <f>SUMIFS(K$47:K$355,$B$47:$B$355,$C27)</f>
        <v>509.5</v>
      </c>
      <c r="L27" s="5">
        <f>SUMIFS(L$47:L$355,$B$47:$B$355,$C27)</f>
        <v>508.5</v>
      </c>
      <c r="M27" s="5">
        <f>SUMIFS(M$47:M$355,$B$47:$B$355,$C27)</f>
        <v>327</v>
      </c>
      <c r="N27" s="5">
        <f>SUMIFS(N$47:N$355,$B$47:$B$355,$C27)</f>
        <v>338</v>
      </c>
      <c r="O27" s="5">
        <f>SUMIFS(O$47:O$355,$B$47:$B$355,$C27)</f>
        <v>298.70000000000005</v>
      </c>
      <c r="P27" s="5">
        <f>SUMIFS(P$47:P$355,$B$47:$B$355,$C27)</f>
        <v>185</v>
      </c>
      <c r="Q27" s="5">
        <f>SUMIFS(Q$47:Q$355,$B$47:$B$355,$C27)</f>
        <v>217</v>
      </c>
      <c r="R27" s="5">
        <f>SUMIFS(R$47:R$355,$B$47:$B$355,$C27)</f>
        <v>147</v>
      </c>
      <c r="S27" s="5">
        <f>SUMIFS(S$47:S$355,$B$47:$B$355,$C27)</f>
        <v>133.5</v>
      </c>
      <c r="T27" s="5">
        <f>SUMIFS(T$47:T$355,$B$47:$B$355,$C27)</f>
        <v>113.5</v>
      </c>
      <c r="U27" s="5">
        <f>SUMIFS(U$47:U$355,$B$47:$B$355,$C27)</f>
        <v>159.5</v>
      </c>
      <c r="V27" s="5">
        <f>SUMIFS(V$47:V$355,$B$47:$B$355,$C27)</f>
        <v>169</v>
      </c>
      <c r="W27" s="5">
        <f>SUMIFS(W$47:W$355,$B$47:$B$355,$C27)</f>
        <v>127</v>
      </c>
      <c r="X27" s="5">
        <f>SUMIFS(X$47:X$355,$B$47:$B$355,$C27)</f>
        <v>136.5</v>
      </c>
      <c r="Y27" s="5">
        <f>SUMIFS(Y$47:Y$355,$B$47:$B$355,$C27)</f>
        <v>107</v>
      </c>
      <c r="Z27" s="5">
        <f>SUMIFS(Z$47:Z$355,$B$47:$B$355,$C27)</f>
        <v>82</v>
      </c>
      <c r="AA27" s="5">
        <f>SUMIFS(AA$47:AA$355,$B$47:$B$355,$C27)</f>
        <v>109.6</v>
      </c>
      <c r="AB27" s="5">
        <f>SUMIFS(AB$47:AB$355,$B$47:$B$355,$C27)</f>
        <v>84.5</v>
      </c>
    </row>
    <row r="28" spans="1:28" x14ac:dyDescent="0.25">
      <c r="A28" s="8" t="s">
        <v>43</v>
      </c>
      <c r="B28" s="8" t="s">
        <v>43</v>
      </c>
      <c r="C28" s="8">
        <v>1385</v>
      </c>
      <c r="D28" s="5">
        <f>SUMIFS(D$47:D$355,$B$47:$B$355,$C28)</f>
        <v>1324</v>
      </c>
      <c r="E28" s="5">
        <f>SUMIFS(E$47:E$355,$B$47:$B$355,$C28)</f>
        <v>718</v>
      </c>
      <c r="F28" s="5">
        <f>SUMIFS(F$47:F$355,$B$47:$B$355,$C28)</f>
        <v>439</v>
      </c>
      <c r="G28" s="5">
        <f>SUMIFS(G$47:G$355,$B$47:$B$355,$C28)</f>
        <v>425.5</v>
      </c>
      <c r="H28" s="5">
        <f>SUMIFS(H$47:H$355,$B$47:$B$355,$C28)</f>
        <v>406</v>
      </c>
      <c r="I28" s="5">
        <f>SUMIFS(I$47:I$355,$B$47:$B$355,$C28)</f>
        <v>422.5</v>
      </c>
      <c r="J28" s="5">
        <f>SUMIFS(J$47:J$355,$B$47:$B$355,$C28)</f>
        <v>401.5</v>
      </c>
      <c r="K28" s="5">
        <f>SUMIFS(K$47:K$355,$B$47:$B$355,$C28)</f>
        <v>723</v>
      </c>
      <c r="L28" s="5">
        <f>SUMIFS(L$47:L$355,$B$47:$B$355,$C28)</f>
        <v>405.5</v>
      </c>
      <c r="M28" s="5">
        <f>SUMIFS(M$47:M$355,$B$47:$B$355,$C28)</f>
        <v>252</v>
      </c>
      <c r="N28" s="5">
        <f>SUMIFS(N$47:N$355,$B$47:$B$355,$C28)</f>
        <v>272</v>
      </c>
      <c r="O28" s="5">
        <f>SUMIFS(O$47:O$355,$B$47:$B$355,$C28)</f>
        <v>250.10000000000002</v>
      </c>
      <c r="P28" s="5">
        <f>SUMIFS(P$47:P$355,$B$47:$B$355,$C28)</f>
        <v>195.5</v>
      </c>
      <c r="Q28" s="5">
        <f>SUMIFS(Q$47:Q$355,$B$47:$B$355,$C28)</f>
        <v>282</v>
      </c>
      <c r="R28" s="5">
        <f>SUMIFS(R$47:R$355,$B$47:$B$355,$C28)</f>
        <v>193</v>
      </c>
      <c r="S28" s="5">
        <f>SUMIFS(S$47:S$355,$B$47:$B$355,$C28)</f>
        <v>137</v>
      </c>
      <c r="T28" s="5">
        <f>SUMIFS(T$47:T$355,$B$47:$B$355,$C28)</f>
        <v>170</v>
      </c>
      <c r="U28" s="5">
        <f>SUMIFS(U$47:U$355,$B$47:$B$355,$C28)</f>
        <v>233.5</v>
      </c>
      <c r="V28" s="5">
        <f>SUMIFS(V$47:V$355,$B$47:$B$355,$C28)</f>
        <v>186</v>
      </c>
      <c r="W28" s="5">
        <f>SUMIFS(W$47:W$355,$B$47:$B$355,$C28)</f>
        <v>280</v>
      </c>
      <c r="X28" s="5">
        <f>SUMIFS(X$47:X$355,$B$47:$B$355,$C28)</f>
        <v>205.7</v>
      </c>
      <c r="Y28" s="5">
        <f>SUMIFS(Y$47:Y$355,$B$47:$B$355,$C28)</f>
        <v>160.5</v>
      </c>
      <c r="Z28" s="5">
        <f>SUMIFS(Z$47:Z$355,$B$47:$B$355,$C28)</f>
        <v>157</v>
      </c>
      <c r="AA28" s="5">
        <f>SUMIFS(AA$47:AA$355,$B$47:$B$355,$C28)</f>
        <v>127.9</v>
      </c>
      <c r="AB28" s="5">
        <f>SUMIFS(AB$47:AB$355,$B$47:$B$355,$C28)</f>
        <v>190</v>
      </c>
    </row>
    <row r="29" spans="1:28" x14ac:dyDescent="0.25">
      <c r="A29" s="8" t="s">
        <v>43</v>
      </c>
      <c r="B29" s="8" t="s">
        <v>43</v>
      </c>
      <c r="C29" s="8">
        <v>1386</v>
      </c>
      <c r="D29" s="5">
        <f>SUMIFS(D$47:D$355,$B$47:$B$355,$C29)</f>
        <v>1299</v>
      </c>
      <c r="E29" s="5">
        <f>SUMIFS(E$47:E$355,$B$47:$B$355,$C29)</f>
        <v>490</v>
      </c>
      <c r="F29" s="5">
        <f>SUMIFS(F$47:F$355,$B$47:$B$355,$C29)</f>
        <v>315.5</v>
      </c>
      <c r="G29" s="5">
        <f>SUMIFS(G$47:G$355,$B$47:$B$355,$C29)</f>
        <v>323.8</v>
      </c>
      <c r="H29" s="5">
        <f>SUMIFS(H$47:H$355,$B$47:$B$355,$C29)</f>
        <v>317</v>
      </c>
      <c r="I29" s="5">
        <f>SUMIFS(I$47:I$355,$B$47:$B$355,$C29)</f>
        <v>308.5</v>
      </c>
      <c r="J29" s="5">
        <f>SUMIFS(J$47:J$355,$B$47:$B$355,$C29)</f>
        <v>274.5</v>
      </c>
      <c r="K29" s="5">
        <f>SUMIFS(K$47:K$355,$B$47:$B$355,$C29)</f>
        <v>366</v>
      </c>
      <c r="L29" s="5">
        <f>SUMIFS(L$47:L$355,$B$47:$B$355,$C29)</f>
        <v>301.5</v>
      </c>
      <c r="M29" s="5">
        <f>SUMIFS(M$47:M$355,$B$47:$B$355,$C29)</f>
        <v>215</v>
      </c>
      <c r="N29" s="5">
        <f>SUMIFS(N$47:N$355,$B$47:$B$355,$C29)</f>
        <v>220</v>
      </c>
      <c r="O29" s="5">
        <f>SUMIFS(O$47:O$355,$B$47:$B$355,$C29)</f>
        <v>166.2</v>
      </c>
      <c r="P29" s="5">
        <f>SUMIFS(P$47:P$355,$B$47:$B$355,$C29)</f>
        <v>194.7</v>
      </c>
      <c r="Q29" s="5">
        <f>SUMIFS(Q$47:Q$355,$B$47:$B$355,$C29)</f>
        <v>118</v>
      </c>
      <c r="R29" s="5">
        <f>SUMIFS(R$47:R$355,$B$47:$B$355,$C29)</f>
        <v>105</v>
      </c>
      <c r="S29" s="5">
        <f>SUMIFS(S$47:S$355,$B$47:$B$355,$C29)</f>
        <v>158</v>
      </c>
      <c r="T29" s="5">
        <f>SUMIFS(T$47:T$355,$B$47:$B$355,$C29)</f>
        <v>104</v>
      </c>
      <c r="U29" s="5">
        <f>SUMIFS(U$47:U$355,$B$47:$B$355,$C29)</f>
        <v>84</v>
      </c>
      <c r="V29" s="5">
        <f>SUMIFS(V$47:V$355,$B$47:$B$355,$C29)</f>
        <v>129</v>
      </c>
      <c r="W29" s="5">
        <f>SUMIFS(W$47:W$355,$B$47:$B$355,$C29)</f>
        <v>111</v>
      </c>
      <c r="X29" s="5">
        <f>SUMIFS(X$47:X$355,$B$47:$B$355,$C29)</f>
        <v>127.5</v>
      </c>
      <c r="Y29" s="5">
        <f>SUMIFS(Y$47:Y$355,$B$47:$B$355,$C29)</f>
        <v>82</v>
      </c>
      <c r="Z29" s="5">
        <f>SUMIFS(Z$47:Z$355,$B$47:$B$355,$C29)</f>
        <v>92</v>
      </c>
      <c r="AA29" s="5">
        <f>SUMIFS(AA$47:AA$355,$B$47:$B$355,$C29)</f>
        <v>96.2</v>
      </c>
      <c r="AB29" s="5">
        <f>SUMIFS(AB$47:AB$355,$B$47:$B$355,$C29)</f>
        <v>52.5</v>
      </c>
    </row>
    <row r="30" spans="1:28" x14ac:dyDescent="0.25">
      <c r="A30" s="8" t="s">
        <v>43</v>
      </c>
      <c r="B30" s="8" t="s">
        <v>43</v>
      </c>
      <c r="C30" s="8">
        <v>1387</v>
      </c>
      <c r="D30" s="5">
        <f>SUMIFS(D$47:D$355,$B$47:$B$355,$C30)</f>
        <v>733.2</v>
      </c>
      <c r="E30" s="5">
        <f>SUMIFS(E$47:E$355,$B$47:$B$355,$C30)</f>
        <v>395</v>
      </c>
      <c r="F30" s="5">
        <f>SUMIFS(F$47:F$355,$B$47:$B$355,$C30)</f>
        <v>273</v>
      </c>
      <c r="G30" s="5">
        <f>SUMIFS(G$47:G$355,$B$47:$B$355,$C30)</f>
        <v>270.5</v>
      </c>
      <c r="H30" s="5">
        <f>SUMIFS(H$47:H$355,$B$47:$B$355,$C30)</f>
        <v>234.5</v>
      </c>
      <c r="I30" s="5">
        <f>SUMIFS(I$47:I$355,$B$47:$B$355,$C30)</f>
        <v>258.5</v>
      </c>
      <c r="J30" s="5">
        <f>SUMIFS(J$47:J$355,$B$47:$B$355,$C30)</f>
        <v>258</v>
      </c>
      <c r="K30" s="5">
        <f>SUMIFS(K$47:K$355,$B$47:$B$355,$C30)</f>
        <v>277.5</v>
      </c>
      <c r="L30" s="5">
        <f>SUMIFS(L$47:L$355,$B$47:$B$355,$C30)</f>
        <v>278.5</v>
      </c>
      <c r="M30" s="5">
        <f>SUMIFS(M$47:M$355,$B$47:$B$355,$C30)</f>
        <v>119</v>
      </c>
      <c r="N30" s="5">
        <f>SUMIFS(N$47:N$355,$B$47:$B$355,$C30)</f>
        <v>154.5</v>
      </c>
      <c r="O30" s="5">
        <f>SUMIFS(O$47:O$355,$B$47:$B$355,$C30)</f>
        <v>122.90000000000002</v>
      </c>
      <c r="P30" s="5">
        <f>SUMIFS(P$47:P$355,$B$47:$B$355,$C30)</f>
        <v>86.5</v>
      </c>
      <c r="Q30" s="5">
        <f>SUMIFS(Q$47:Q$355,$B$47:$B$355,$C30)</f>
        <v>97.5</v>
      </c>
      <c r="R30" s="5">
        <f>SUMIFS(R$47:R$355,$B$47:$B$355,$C30)</f>
        <v>96.5</v>
      </c>
      <c r="S30" s="5">
        <f>SUMIFS(S$47:S$355,$B$47:$B$355,$C30)</f>
        <v>82.5</v>
      </c>
      <c r="T30" s="5">
        <f>SUMIFS(T$47:T$355,$B$47:$B$355,$C30)</f>
        <v>94</v>
      </c>
      <c r="U30" s="5">
        <f>SUMIFS(U$47:U$355,$B$47:$B$355,$C30)</f>
        <v>70.3</v>
      </c>
      <c r="V30" s="5">
        <f>SUMIFS(V$47:V$355,$B$47:$B$355,$C30)</f>
        <v>90.5</v>
      </c>
      <c r="W30" s="5">
        <f>SUMIFS(W$47:W$355,$B$47:$B$355,$C30)</f>
        <v>86</v>
      </c>
      <c r="X30" s="5">
        <f>SUMIFS(X$47:X$355,$B$47:$B$355,$C30)</f>
        <v>105</v>
      </c>
      <c r="Y30" s="5">
        <f>SUMIFS(Y$47:Y$355,$B$47:$B$355,$C30)</f>
        <v>69.5</v>
      </c>
      <c r="Z30" s="5">
        <f>SUMIFS(Z$47:Z$355,$B$47:$B$355,$C30)</f>
        <v>59.5</v>
      </c>
      <c r="AA30" s="5">
        <f>SUMIFS(AA$47:AA$355,$B$47:$B$355,$C30)</f>
        <v>56.5</v>
      </c>
      <c r="AB30" s="5">
        <f>SUMIFS(AB$47:AB$355,$B$47:$B$355,$C30)</f>
        <v>41</v>
      </c>
    </row>
    <row r="31" spans="1:28" x14ac:dyDescent="0.25">
      <c r="A31" s="8" t="s">
        <v>43</v>
      </c>
      <c r="B31" s="8" t="s">
        <v>43</v>
      </c>
      <c r="C31" s="8">
        <v>1388</v>
      </c>
      <c r="D31" s="5">
        <f>SUMIFS(D$47:D$355,$B$47:$B$355,$C31)</f>
        <v>1308.3</v>
      </c>
      <c r="E31" s="5">
        <f>SUMIFS(E$47:E$355,$B$47:$B$355,$C31)</f>
        <v>636</v>
      </c>
      <c r="F31" s="5">
        <f>SUMIFS(F$47:F$355,$B$47:$B$355,$C31)</f>
        <v>536.5</v>
      </c>
      <c r="G31" s="5">
        <f>SUMIFS(G$47:G$355,$B$47:$B$355,$C31)</f>
        <v>522</v>
      </c>
      <c r="H31" s="5">
        <f>SUMIFS(H$47:H$355,$B$47:$B$355,$C31)</f>
        <v>505</v>
      </c>
      <c r="I31" s="5">
        <f>SUMIFS(I$47:I$355,$B$47:$B$355,$C31)</f>
        <v>446</v>
      </c>
      <c r="J31" s="5">
        <f>SUMIFS(J$47:J$355,$B$47:$B$355,$C31)</f>
        <v>521.5</v>
      </c>
      <c r="K31" s="5">
        <f>SUMIFS(K$47:K$355,$B$47:$B$355,$C31)</f>
        <v>560</v>
      </c>
      <c r="L31" s="5">
        <f>SUMIFS(L$47:L$355,$B$47:$B$355,$C31)</f>
        <v>490</v>
      </c>
      <c r="M31" s="5">
        <f>SUMIFS(M$47:M$355,$B$47:$B$355,$C31)</f>
        <v>348</v>
      </c>
      <c r="N31" s="5">
        <f>SUMIFS(N$47:N$355,$B$47:$B$355,$C31)</f>
        <v>281</v>
      </c>
      <c r="O31" s="5">
        <f>SUMIFS(O$47:O$355,$B$47:$B$355,$C31)</f>
        <v>279.60000000000002</v>
      </c>
      <c r="P31" s="5">
        <f>SUMIFS(P$47:P$355,$B$47:$B$355,$C31)</f>
        <v>178.5</v>
      </c>
      <c r="Q31" s="5">
        <f>SUMIFS(Q$47:Q$355,$B$47:$B$355,$C31)</f>
        <v>227</v>
      </c>
      <c r="R31" s="5">
        <f>SUMIFS(R$47:R$355,$B$47:$B$355,$C31)</f>
        <v>159</v>
      </c>
      <c r="S31" s="5">
        <f>SUMIFS(S$47:S$355,$B$47:$B$355,$C31)</f>
        <v>171.5</v>
      </c>
      <c r="T31" s="5">
        <f>SUMIFS(T$47:T$355,$B$47:$B$355,$C31)</f>
        <v>124.5</v>
      </c>
      <c r="U31" s="5">
        <f>SUMIFS(U$47:U$355,$B$47:$B$355,$C31)</f>
        <v>152.5</v>
      </c>
      <c r="V31" s="5">
        <f>SUMIFS(V$47:V$355,$B$47:$B$355,$C31)</f>
        <v>154</v>
      </c>
      <c r="W31" s="5">
        <f>SUMIFS(W$47:W$355,$B$47:$B$355,$C31)</f>
        <v>181</v>
      </c>
      <c r="X31" s="5">
        <f>SUMIFS(X$47:X$355,$B$47:$B$355,$C31)</f>
        <v>149</v>
      </c>
      <c r="Y31" s="5">
        <f>SUMIFS(Y$47:Y$355,$B$47:$B$355,$C31)</f>
        <v>128.5</v>
      </c>
      <c r="Z31" s="5">
        <f>SUMIFS(Z$47:Z$355,$B$47:$B$355,$C31)</f>
        <v>139.5</v>
      </c>
      <c r="AA31" s="5">
        <f>SUMIFS(AA$47:AA$355,$B$47:$B$355,$C31)</f>
        <v>123.8</v>
      </c>
      <c r="AB31" s="5">
        <f>SUMIFS(AB$47:AB$355,$B$47:$B$355,$C31)</f>
        <v>155.5</v>
      </c>
    </row>
    <row r="32" spans="1:28" x14ac:dyDescent="0.25">
      <c r="A32" s="8" t="s">
        <v>43</v>
      </c>
      <c r="B32" s="8" t="s">
        <v>43</v>
      </c>
      <c r="C32" s="8">
        <v>1389</v>
      </c>
      <c r="D32" s="5">
        <f>SUMIFS(D$47:D$355,$B$47:$B$355,$C32)</f>
        <v>985</v>
      </c>
      <c r="E32" s="5">
        <f>SUMIFS(E$47:E$355,$B$47:$B$355,$C32)</f>
        <v>653</v>
      </c>
      <c r="F32" s="5">
        <f>SUMIFS(F$47:F$355,$B$47:$B$355,$C32)</f>
        <v>392.5</v>
      </c>
      <c r="G32" s="5">
        <f>SUMIFS(G$47:G$355,$B$47:$B$355,$C32)</f>
        <v>399</v>
      </c>
      <c r="H32" s="5">
        <f>SUMIFS(H$47:H$355,$B$47:$B$355,$C32)</f>
        <v>414</v>
      </c>
      <c r="I32" s="5">
        <f>SUMIFS(I$47:I$355,$B$47:$B$355,$C32)</f>
        <v>349</v>
      </c>
      <c r="J32" s="5">
        <f>SUMIFS(J$47:J$355,$B$47:$B$355,$C32)</f>
        <v>336</v>
      </c>
      <c r="K32" s="5">
        <f>SUMIFS(K$47:K$355,$B$47:$B$355,$C32)</f>
        <v>398.5</v>
      </c>
      <c r="L32" s="5">
        <f>SUMIFS(L$47:L$355,$B$47:$B$355,$C32)</f>
        <v>227.5</v>
      </c>
      <c r="M32" s="5">
        <f>SUMIFS(M$47:M$355,$B$47:$B$355,$C32)</f>
        <v>246</v>
      </c>
      <c r="N32" s="5">
        <f>SUMIFS(N$47:N$355,$B$47:$B$355,$C32)</f>
        <v>193</v>
      </c>
      <c r="O32" s="5">
        <f>SUMIFS(O$47:O$355,$B$47:$B$355,$C32)</f>
        <v>183.2</v>
      </c>
      <c r="P32" s="5">
        <f>SUMIFS(P$47:P$355,$B$47:$B$355,$C32)</f>
        <v>44.5</v>
      </c>
      <c r="Q32" s="5">
        <f>SUMIFS(Q$47:Q$355,$B$47:$B$355,$C32)</f>
        <v>146.5</v>
      </c>
      <c r="R32" s="5">
        <f>SUMIFS(R$47:R$355,$B$47:$B$355,$C32)</f>
        <v>99</v>
      </c>
      <c r="S32" s="5">
        <f>SUMIFS(S$47:S$355,$B$47:$B$355,$C32)</f>
        <v>107.5</v>
      </c>
      <c r="T32" s="5">
        <f>SUMIFS(T$47:T$355,$B$47:$B$355,$C32)</f>
        <v>134.5</v>
      </c>
      <c r="U32" s="5">
        <f>SUMIFS(U$47:U$355,$B$47:$B$355,$C32)</f>
        <v>105</v>
      </c>
      <c r="V32" s="5">
        <f>SUMIFS(V$47:V$355,$B$47:$B$355,$C32)</f>
        <v>84.5</v>
      </c>
      <c r="W32" s="5">
        <f>SUMIFS(W$47:W$355,$B$47:$B$355,$C32)</f>
        <v>91.5</v>
      </c>
      <c r="X32" s="5">
        <f>SUMIFS(X$47:X$355,$B$47:$B$355,$C32)</f>
        <v>100.5</v>
      </c>
      <c r="Y32" s="5">
        <f>SUMIFS(Y$47:Y$355,$B$47:$B$355,$C32)</f>
        <v>94.5</v>
      </c>
      <c r="Z32" s="5">
        <f>SUMIFS(Z$47:Z$355,$B$47:$B$355,$C32)</f>
        <v>73.5</v>
      </c>
      <c r="AA32" s="5">
        <f>SUMIFS(AA$47:AA$355,$B$47:$B$355,$C32)</f>
        <v>91.6</v>
      </c>
      <c r="AB32" s="5">
        <f>SUMIFS(AB$47:AB$355,$B$47:$B$355,$C32)</f>
        <v>66.5</v>
      </c>
    </row>
    <row r="33" spans="1:28" x14ac:dyDescent="0.25">
      <c r="A33" s="8" t="s">
        <v>43</v>
      </c>
      <c r="B33" s="8" t="s">
        <v>43</v>
      </c>
      <c r="C33" s="8">
        <v>1390</v>
      </c>
      <c r="D33" s="5">
        <f>SUMIFS(D$47:D$355,$B$47:$B$355,$C33)</f>
        <v>1067.5</v>
      </c>
      <c r="E33" s="5">
        <f>SUMIFS(E$47:E$355,$B$47:$B$355,$C33)</f>
        <v>497</v>
      </c>
      <c r="F33" s="5">
        <f>SUMIFS(F$47:F$355,$B$47:$B$355,$C33)</f>
        <v>293</v>
      </c>
      <c r="G33" s="5">
        <f>SUMIFS(G$47:G$355,$B$47:$B$355,$C33)</f>
        <v>326</v>
      </c>
      <c r="H33" s="5">
        <f>SUMIFS(H$47:H$355,$B$47:$B$355,$C33)</f>
        <v>297</v>
      </c>
      <c r="I33" s="5">
        <f>SUMIFS(I$47:I$355,$B$47:$B$355,$C33)</f>
        <v>267</v>
      </c>
      <c r="J33" s="5">
        <f>SUMIFS(J$47:J$355,$B$47:$B$355,$C33)</f>
        <v>262</v>
      </c>
      <c r="K33" s="5">
        <f>SUMIFS(K$47:K$355,$B$47:$B$355,$C33)</f>
        <v>280.5</v>
      </c>
      <c r="L33" s="5">
        <f>SUMIFS(L$47:L$355,$B$47:$B$355,$C33)</f>
        <v>315.5</v>
      </c>
      <c r="M33" s="5">
        <f>SUMIFS(M$47:M$355,$B$47:$B$355,$C33)</f>
        <v>169.5</v>
      </c>
      <c r="N33" s="5">
        <f>SUMIFS(N$47:N$355,$B$47:$B$355,$C33)</f>
        <v>209</v>
      </c>
      <c r="O33" s="5">
        <f>SUMIFS(O$47:O$355,$B$47:$B$355,$C33)</f>
        <v>160.80000000000001</v>
      </c>
      <c r="P33" s="5">
        <f>SUMIFS(P$47:P$355,$B$47:$B$355,$C33)</f>
        <v>131.19999999999999</v>
      </c>
      <c r="Q33" s="5">
        <f>SUMIFS(Q$47:Q$355,$B$47:$B$355,$C33)</f>
        <v>138.5</v>
      </c>
      <c r="R33" s="5">
        <f>SUMIFS(R$47:R$355,$B$47:$B$355,$C33)</f>
        <v>126</v>
      </c>
      <c r="S33" s="5">
        <f>SUMIFS(S$47:S$355,$B$47:$B$355,$C33)</f>
        <v>112</v>
      </c>
      <c r="T33" s="5">
        <f>SUMIFS(T$47:T$355,$B$47:$B$355,$C33)</f>
        <v>105.5</v>
      </c>
      <c r="U33" s="5">
        <f>SUMIFS(U$47:U$355,$B$47:$B$355,$C33)</f>
        <v>124</v>
      </c>
      <c r="V33" s="5">
        <f>SUMIFS(V$47:V$355,$B$47:$B$355,$C33)</f>
        <v>101.5</v>
      </c>
      <c r="W33" s="5">
        <f>SUMIFS(W$47:W$355,$B$47:$B$355,$C33)</f>
        <v>116.5</v>
      </c>
      <c r="X33" s="5">
        <f>SUMIFS(X$47:X$355,$B$47:$B$355,$C33)</f>
        <v>115</v>
      </c>
      <c r="Y33" s="5">
        <f>SUMIFS(Y$47:Y$355,$B$47:$B$355,$C33)</f>
        <v>74.5</v>
      </c>
      <c r="Z33" s="5">
        <f>SUMIFS(Z$47:Z$355,$B$47:$B$355,$C33)</f>
        <v>82.5</v>
      </c>
      <c r="AA33" s="5">
        <f>SUMIFS(AA$47:AA$355,$B$47:$B$355,$C33)</f>
        <v>77</v>
      </c>
      <c r="AB33" s="5">
        <f>SUMIFS(AB$47:AB$355,$B$47:$B$355,$C33)</f>
        <v>78</v>
      </c>
    </row>
    <row r="34" spans="1:28" x14ac:dyDescent="0.25">
      <c r="A34" s="8" t="s">
        <v>43</v>
      </c>
      <c r="B34" s="8" t="s">
        <v>43</v>
      </c>
      <c r="C34" s="8">
        <v>1391</v>
      </c>
      <c r="D34" s="5">
        <f>SUMIFS(D$47:D$355,$B$47:$B$355,$C34)</f>
        <v>1275.5</v>
      </c>
      <c r="E34" s="5">
        <f>SUMIFS(E$47:E$355,$B$47:$B$355,$C34)</f>
        <v>631</v>
      </c>
      <c r="F34" s="5">
        <f>SUMIFS(F$47:F$355,$B$47:$B$355,$C34)</f>
        <v>454</v>
      </c>
      <c r="G34" s="5">
        <f>SUMIFS(G$47:G$355,$B$47:$B$355,$C34)</f>
        <v>495.5</v>
      </c>
      <c r="H34" s="5">
        <f>SUMIFS(H$47:H$355,$B$47:$B$355,$C34)</f>
        <v>446</v>
      </c>
      <c r="I34" s="5">
        <f>SUMIFS(I$47:I$355,$B$47:$B$355,$C34)</f>
        <v>409</v>
      </c>
      <c r="J34" s="5">
        <f>SUMIFS(J$47:J$355,$B$47:$B$355,$C34)</f>
        <v>387</v>
      </c>
      <c r="K34" s="5">
        <f>SUMIFS(K$47:K$355,$B$47:$B$355,$C34)</f>
        <v>413.5</v>
      </c>
      <c r="L34" s="5">
        <f>SUMIFS(L$47:L$355,$B$47:$B$355,$C34)</f>
        <v>396</v>
      </c>
      <c r="M34" s="5">
        <f>SUMIFS(M$47:M$355,$B$47:$B$355,$C34)</f>
        <v>301</v>
      </c>
      <c r="N34" s="5">
        <f>SUMIFS(N$47:N$355,$B$47:$B$355,$C34)</f>
        <v>314</v>
      </c>
      <c r="O34" s="5">
        <f>SUMIFS(O$47:O$355,$B$47:$B$355,$C34)</f>
        <v>253.9</v>
      </c>
      <c r="P34" s="5">
        <f>SUMIFS(P$47:P$355,$B$47:$B$355,$C34)</f>
        <v>236.8</v>
      </c>
      <c r="Q34" s="5">
        <f>SUMIFS(Q$47:Q$355,$B$47:$B$355,$C34)</f>
        <v>249</v>
      </c>
      <c r="R34" s="5">
        <f>SUMIFS(R$47:R$355,$B$47:$B$355,$C34)</f>
        <v>290</v>
      </c>
      <c r="S34" s="5">
        <f>SUMIFS(S$47:S$355,$B$47:$B$355,$C34)</f>
        <v>209.5</v>
      </c>
      <c r="T34" s="5">
        <f>SUMIFS(T$47:T$355,$B$47:$B$355,$C34)</f>
        <v>239.5</v>
      </c>
      <c r="U34" s="5">
        <f>SUMIFS(U$47:U$355,$B$47:$B$355,$C34)</f>
        <v>193.5</v>
      </c>
      <c r="V34" s="5">
        <f>SUMIFS(V$47:V$355,$B$47:$B$355,$C34)</f>
        <v>140</v>
      </c>
      <c r="W34" s="5">
        <f>SUMIFS(W$47:W$355,$B$47:$B$355,$C34)</f>
        <v>232</v>
      </c>
      <c r="X34" s="5">
        <f>SUMIFS(X$47:X$355,$B$47:$B$355,$C34)</f>
        <v>229</v>
      </c>
      <c r="Y34" s="5">
        <f>SUMIFS(Y$47:Y$355,$B$47:$B$355,$C34)</f>
        <v>189</v>
      </c>
      <c r="Z34" s="5">
        <f>SUMIFS(Z$47:Z$355,$B$47:$B$355,$C34)</f>
        <v>143.5</v>
      </c>
      <c r="AA34" s="5">
        <f>SUMIFS(AA$47:AA$355,$B$47:$B$355,$C34)</f>
        <v>131.5</v>
      </c>
      <c r="AB34" s="5">
        <f>SUMIFS(AB$47:AB$355,$B$47:$B$355,$C34)</f>
        <v>143.5</v>
      </c>
    </row>
    <row r="35" spans="1:28" x14ac:dyDescent="0.25">
      <c r="A35" s="8" t="s">
        <v>43</v>
      </c>
      <c r="B35" s="8" t="s">
        <v>43</v>
      </c>
      <c r="C35" s="8">
        <v>1392</v>
      </c>
      <c r="D35" s="5">
        <f>SUMIFS(D$47:D$355,$B$47:$B$355,$C35)</f>
        <v>1070.5</v>
      </c>
      <c r="E35" s="5">
        <f>SUMIFS(E$47:E$355,$B$47:$B$355,$C35)</f>
        <v>531</v>
      </c>
      <c r="F35" s="5">
        <f>SUMIFS(F$47:F$355,$B$47:$B$355,$C35)</f>
        <v>397</v>
      </c>
      <c r="G35" s="5">
        <f>SUMIFS(G$47:G$355,$B$47:$B$355,$C35)</f>
        <v>384.5</v>
      </c>
      <c r="H35" s="5">
        <f>SUMIFS(H$47:H$355,$B$47:$B$355,$C35)</f>
        <v>407.5</v>
      </c>
      <c r="I35" s="5">
        <f>SUMIFS(I$47:I$355,$B$47:$B$355,$C35)</f>
        <v>334</v>
      </c>
      <c r="J35" s="5">
        <f>SUMIFS(J$47:J$355,$B$47:$B$355,$C35)</f>
        <v>356</v>
      </c>
      <c r="K35" s="5">
        <f>SUMIFS(K$47:K$355,$B$47:$B$355,$C35)</f>
        <v>410</v>
      </c>
      <c r="L35" s="5">
        <f>SUMIFS(L$47:L$355,$B$47:$B$355,$C35)</f>
        <v>316</v>
      </c>
      <c r="M35" s="5">
        <f>SUMIFS(M$47:M$355,$B$47:$B$355,$C35)</f>
        <v>311.5</v>
      </c>
      <c r="N35" s="5">
        <f>SUMIFS(N$47:N$355,$B$47:$B$355,$C35)</f>
        <v>298.5</v>
      </c>
      <c r="O35" s="5">
        <f>SUMIFS(O$47:O$355,$B$47:$B$355,$C35)</f>
        <v>202.9</v>
      </c>
      <c r="P35" s="5">
        <f>SUMIFS(P$47:P$355,$B$47:$B$355,$C35)</f>
        <v>237.5</v>
      </c>
      <c r="Q35" s="5">
        <f>SUMIFS(Q$47:Q$355,$B$47:$B$355,$C35)</f>
        <v>194</v>
      </c>
      <c r="R35" s="5">
        <f>SUMIFS(R$47:R$355,$B$47:$B$355,$C35)</f>
        <v>180</v>
      </c>
      <c r="S35" s="5">
        <f>SUMIFS(S$47:S$355,$B$47:$B$355,$C35)</f>
        <v>161.5</v>
      </c>
      <c r="T35" s="5">
        <f>SUMIFS(T$47:T$355,$B$47:$B$355,$C35)</f>
        <v>158.5</v>
      </c>
      <c r="U35" s="5">
        <f>SUMIFS(U$47:U$355,$B$47:$B$355,$C35)</f>
        <v>165</v>
      </c>
      <c r="V35" s="5">
        <f>SUMIFS(V$47:V$355,$B$47:$B$355,$C35)</f>
        <v>170</v>
      </c>
      <c r="W35" s="5">
        <f>SUMIFS(W$47:W$355,$B$47:$B$355,$C35)</f>
        <v>146.6</v>
      </c>
      <c r="X35" s="5">
        <f>SUMIFS(X$47:X$355,$B$47:$B$355,$C35)</f>
        <v>228</v>
      </c>
      <c r="Y35" s="5">
        <f>SUMIFS(Y$47:Y$355,$B$47:$B$355,$C35)</f>
        <v>119.5</v>
      </c>
      <c r="Z35" s="5">
        <f>SUMIFS(Z$47:Z$355,$B$47:$B$355,$C35)</f>
        <v>132.5</v>
      </c>
      <c r="AA35" s="5">
        <f>SUMIFS(AA$47:AA$355,$B$47:$B$355,$C35)</f>
        <v>139</v>
      </c>
      <c r="AB35" s="5">
        <f>SUMIFS(AB$47:AB$355,$B$47:$B$355,$C35)</f>
        <v>117.5</v>
      </c>
    </row>
    <row r="36" spans="1:28" x14ac:dyDescent="0.25">
      <c r="A36" s="8" t="s">
        <v>43</v>
      </c>
      <c r="B36" s="8" t="s">
        <v>43</v>
      </c>
      <c r="C36" s="8">
        <v>1393</v>
      </c>
      <c r="D36" s="5">
        <f>SUMIFS(D$47:D$355,$B$47:$B$355,$C36)</f>
        <v>1273.2</v>
      </c>
      <c r="E36" s="5">
        <f>SUMIFS(E$47:E$355,$B$47:$B$355,$C36)</f>
        <v>579</v>
      </c>
      <c r="F36" s="5">
        <f>SUMIFS(F$47:F$355,$B$47:$B$355,$C36)</f>
        <v>463</v>
      </c>
      <c r="G36" s="5">
        <f>SUMIFS(G$47:G$355,$B$47:$B$355,$C36)</f>
        <v>418</v>
      </c>
      <c r="H36" s="5">
        <f>SUMIFS(H$47:H$355,$B$47:$B$355,$C36)</f>
        <v>452</v>
      </c>
      <c r="I36" s="5">
        <f>SUMIFS(I$47:I$355,$B$47:$B$355,$C36)</f>
        <v>325</v>
      </c>
      <c r="J36" s="5">
        <f>SUMIFS(J$47:J$355,$B$47:$B$355,$C36)</f>
        <v>315</v>
      </c>
      <c r="K36" s="5">
        <f>SUMIFS(K$47:K$355,$B$47:$B$355,$C36)</f>
        <v>390</v>
      </c>
      <c r="L36" s="5">
        <f>SUMIFS(L$47:L$355,$B$47:$B$355,$C36)</f>
        <v>339</v>
      </c>
      <c r="M36" s="5">
        <f>SUMIFS(M$47:M$355,$B$47:$B$355,$C36)</f>
        <v>261.5</v>
      </c>
      <c r="N36" s="5">
        <f>SUMIFS(N$47:N$355,$B$47:$B$355,$C36)</f>
        <v>243.5</v>
      </c>
      <c r="O36" s="5">
        <f>SUMIFS(O$47:O$355,$B$47:$B$355,$C36)</f>
        <v>204.60000000000002</v>
      </c>
      <c r="P36" s="5">
        <f>SUMIFS(P$47:P$355,$B$47:$B$355,$C36)</f>
        <v>202.39999999999998</v>
      </c>
      <c r="Q36" s="5">
        <f>SUMIFS(Q$47:Q$355,$B$47:$B$355,$C36)</f>
        <v>143.5</v>
      </c>
      <c r="R36" s="5">
        <f>SUMIFS(R$47:R$355,$B$47:$B$355,$C36)</f>
        <v>100.5</v>
      </c>
      <c r="S36" s="5">
        <f>SUMIFS(S$47:S$355,$B$47:$B$355,$C36)</f>
        <v>122</v>
      </c>
      <c r="T36" s="5">
        <f>SUMIFS(T$47:T$355,$B$47:$B$355,$C36)</f>
        <v>149</v>
      </c>
      <c r="U36" s="5">
        <f>SUMIFS(U$47:U$355,$B$47:$B$355,$C36)</f>
        <v>92</v>
      </c>
      <c r="V36" s="5">
        <f>SUMIFS(V$47:V$355,$B$47:$B$355,$C36)</f>
        <v>91.5</v>
      </c>
      <c r="W36" s="5">
        <f>SUMIFS(W$47:W$355,$B$47:$B$355,$C36)</f>
        <v>95</v>
      </c>
      <c r="X36" s="5">
        <f>SUMIFS(X$47:X$355,$B$47:$B$355,$C36)</f>
        <v>85.5</v>
      </c>
      <c r="Y36" s="5">
        <f>SUMIFS(Y$47:Y$355,$B$47:$B$355,$C36)</f>
        <v>112.5</v>
      </c>
      <c r="Z36" s="5">
        <f>SUMIFS(Z$47:Z$355,$B$47:$B$355,$C36)</f>
        <v>54</v>
      </c>
      <c r="AA36" s="5">
        <f>SUMIFS(AA$47:AA$355,$B$47:$B$355,$C36)</f>
        <v>79</v>
      </c>
      <c r="AB36" s="5">
        <f>SUMIFS(AB$47:AB$355,$B$47:$B$355,$C36)</f>
        <v>78.5</v>
      </c>
    </row>
    <row r="37" spans="1:28" x14ac:dyDescent="0.25">
      <c r="A37" s="8" t="s">
        <v>43</v>
      </c>
      <c r="B37" s="8" t="s">
        <v>43</v>
      </c>
      <c r="C37" s="8">
        <v>1394</v>
      </c>
      <c r="D37" s="5">
        <f>SUMIFS(D$47:D$355,$B$47:$B$355,$C37)</f>
        <v>1417.6</v>
      </c>
      <c r="E37" s="5">
        <f>SUMIFS(E$47:E$355,$B$47:$B$355,$C37)</f>
        <v>607</v>
      </c>
      <c r="F37" s="5">
        <f>SUMIFS(F$47:F$355,$B$47:$B$355,$C37)</f>
        <v>334</v>
      </c>
      <c r="G37" s="5">
        <f>SUMIFS(G$47:G$355,$B$47:$B$355,$C37)</f>
        <v>401</v>
      </c>
      <c r="H37" s="5">
        <f>SUMIFS(H$47:H$355,$B$47:$B$355,$C37)</f>
        <v>413.69999999999993</v>
      </c>
      <c r="I37" s="5">
        <f>SUMIFS(I$47:I$355,$B$47:$B$355,$C37)</f>
        <v>327.5</v>
      </c>
      <c r="J37" s="5">
        <f>SUMIFS(J$47:J$355,$B$47:$B$355,$C37)</f>
        <v>344</v>
      </c>
      <c r="K37" s="5">
        <f>SUMIFS(K$47:K$355,$B$47:$B$355,$C37)</f>
        <v>349.5</v>
      </c>
      <c r="L37" s="5">
        <f>SUMIFS(L$47:L$355,$B$47:$B$355,$C37)</f>
        <v>269.5</v>
      </c>
      <c r="M37" s="5">
        <f>SUMIFS(M$47:M$355,$B$47:$B$355,$C37)</f>
        <v>285</v>
      </c>
      <c r="N37" s="5">
        <f>SUMIFS(N$47:N$355,$B$47:$B$355,$C37)</f>
        <v>271</v>
      </c>
      <c r="O37" s="5">
        <f>SUMIFS(O$47:O$355,$B$47:$B$355,$C37)</f>
        <v>194.00000000000003</v>
      </c>
      <c r="P37" s="5">
        <f>SUMIFS(P$47:P$355,$B$47:$B$355,$C37)</f>
        <v>251.5</v>
      </c>
      <c r="Q37" s="5">
        <f>SUMIFS(Q$47:Q$355,$B$47:$B$355,$C37)</f>
        <v>150</v>
      </c>
      <c r="R37" s="5">
        <f>SUMIFS(R$47:R$355,$B$47:$B$355,$C37)</f>
        <v>130</v>
      </c>
      <c r="S37" s="5">
        <f>SUMIFS(S$47:S$355,$B$47:$B$355,$C37)</f>
        <v>177</v>
      </c>
      <c r="T37" s="5">
        <f>SUMIFS(T$47:T$355,$B$47:$B$355,$C37)</f>
        <v>123</v>
      </c>
      <c r="U37" s="5">
        <f>SUMIFS(U$47:U$355,$B$47:$B$355,$C37)</f>
        <v>89.5</v>
      </c>
      <c r="V37" s="5">
        <f>SUMIFS(V$47:V$355,$B$47:$B$355,$C37)</f>
        <v>145.5</v>
      </c>
      <c r="W37" s="5">
        <f>SUMIFS(W$47:W$355,$B$47:$B$355,$C37)</f>
        <v>69.599999999999994</v>
      </c>
      <c r="X37" s="5">
        <f>SUMIFS(X$47:X$355,$B$47:$B$355,$C37)</f>
        <v>94</v>
      </c>
      <c r="Y37" s="5">
        <f>SUMIFS(Y$47:Y$355,$B$47:$B$355,$C37)</f>
        <v>78.5</v>
      </c>
      <c r="Z37" s="5">
        <f>SUMIFS(Z$47:Z$355,$B$47:$B$355,$C37)</f>
        <v>53.5</v>
      </c>
      <c r="AA37" s="5">
        <f>SUMIFS(AA$47:AA$355,$B$47:$B$355,$C37)</f>
        <v>102</v>
      </c>
      <c r="AB37" s="5">
        <f>SUMIFS(AB$47:AB$355,$B$47:$B$355,$C37)</f>
        <v>28.5</v>
      </c>
    </row>
    <row r="38" spans="1:28" x14ac:dyDescent="0.25">
      <c r="A38" s="8" t="s">
        <v>43</v>
      </c>
      <c r="B38" s="8" t="s">
        <v>43</v>
      </c>
      <c r="C38" s="8">
        <v>1395</v>
      </c>
      <c r="D38" s="5">
        <f>SUMIFS(D$47:D$355,$B$47:$B$355,$C38)</f>
        <v>1444.5</v>
      </c>
      <c r="E38" s="5">
        <f>SUMIFS(E$47:E$355,$B$47:$B$355,$C38)</f>
        <v>710</v>
      </c>
      <c r="F38" s="5">
        <f>SUMIFS(F$47:F$355,$B$47:$B$355,$C38)</f>
        <v>515.5</v>
      </c>
      <c r="G38" s="5">
        <f>SUMIFS(G$47:G$355,$B$47:$B$355,$C38)</f>
        <v>452</v>
      </c>
      <c r="H38" s="5">
        <f>SUMIFS(H$47:H$355,$B$47:$B$355,$C38)</f>
        <v>471.90000000000003</v>
      </c>
      <c r="I38" s="5">
        <f>SUMIFS(I$47:I$355,$B$47:$B$355,$C38)</f>
        <v>353.5</v>
      </c>
      <c r="J38" s="5">
        <f>SUMIFS(J$47:J$355,$B$47:$B$355,$C38)</f>
        <v>374</v>
      </c>
      <c r="K38" s="5">
        <f>SUMIFS(K$47:K$355,$B$47:$B$355,$C38)</f>
        <v>392</v>
      </c>
      <c r="L38" s="5">
        <f>SUMIFS(L$47:L$355,$B$47:$B$355,$C38)</f>
        <v>368</v>
      </c>
      <c r="M38" s="5">
        <f>SUMIFS(M$47:M$355,$B$47:$B$355,$C38)</f>
        <v>322</v>
      </c>
      <c r="N38" s="5">
        <f>SUMIFS(N$47:N$355,$B$47:$B$355,$C38)</f>
        <v>332.5</v>
      </c>
      <c r="O38" s="5">
        <f>SUMIFS(O$47:O$355,$B$47:$B$355,$C38)</f>
        <v>264.89999999999998</v>
      </c>
      <c r="P38" s="5">
        <f>SUMIFS(P$47:P$355,$B$47:$B$355,$C38)</f>
        <v>246.2</v>
      </c>
      <c r="Q38" s="5">
        <f>SUMIFS(Q$47:Q$355,$B$47:$B$355,$C38)</f>
        <v>166.5</v>
      </c>
      <c r="R38" s="5">
        <f>SUMIFS(R$47:R$355,$B$47:$B$355,$C38)</f>
        <v>111</v>
      </c>
      <c r="S38" s="5">
        <f>SUMIFS(S$47:S$355,$B$47:$B$355,$C38)</f>
        <v>107</v>
      </c>
      <c r="T38" s="5">
        <f>SUMIFS(T$47:T$355,$B$47:$B$355,$C38)</f>
        <v>84.5</v>
      </c>
      <c r="U38" s="5">
        <f>SUMIFS(U$47:U$355,$B$47:$B$355,$C38)</f>
        <v>123</v>
      </c>
      <c r="V38" s="5">
        <f>SUMIFS(V$47:V$355,$B$47:$B$355,$C38)</f>
        <v>94</v>
      </c>
      <c r="W38" s="5">
        <f>SUMIFS(W$47:W$355,$B$47:$B$355,$C38)</f>
        <v>86</v>
      </c>
      <c r="X38" s="5">
        <f>SUMIFS(X$47:X$355,$B$47:$B$355,$C38)</f>
        <v>76.5</v>
      </c>
      <c r="Y38" s="5">
        <f>SUMIFS(Y$47:Y$355,$B$47:$B$355,$C38)</f>
        <v>85</v>
      </c>
      <c r="Z38" s="5">
        <f>SUMIFS(Z$47:Z$355,$B$47:$B$355,$C38)</f>
        <v>54</v>
      </c>
      <c r="AA38" s="5">
        <f>SUMIFS(AA$47:AA$355,$B$47:$B$355,$C38)</f>
        <v>81</v>
      </c>
      <c r="AB38" s="5">
        <f>SUMIFS(AB$47:AB$355,$B$47:$B$355,$C38)</f>
        <v>53.5</v>
      </c>
    </row>
    <row r="39" spans="1:28" x14ac:dyDescent="0.25">
      <c r="A39" s="8" t="s">
        <v>43</v>
      </c>
      <c r="B39" s="8" t="s">
        <v>43</v>
      </c>
      <c r="C39" s="8">
        <v>1396</v>
      </c>
      <c r="D39" s="5">
        <f>SUMIFS(D$47:D$355,$B$47:$B$355,$C39)</f>
        <v>699.5</v>
      </c>
      <c r="E39" s="5">
        <f>SUMIFS(E$47:E$355,$B$47:$B$355,$C39)</f>
        <v>337.5</v>
      </c>
      <c r="F39" s="5">
        <f>SUMIFS(F$47:F$355,$B$47:$B$355,$C39)</f>
        <v>202</v>
      </c>
      <c r="G39" s="5">
        <f>SUMIFS(G$47:G$355,$B$47:$B$355,$C39)</f>
        <v>231</v>
      </c>
      <c r="H39" s="5">
        <f>SUMIFS(H$47:H$355,$B$47:$B$355,$C39)</f>
        <v>232.9</v>
      </c>
      <c r="I39" s="5">
        <f>SUMIFS(I$47:I$355,$B$47:$B$355,$C39)</f>
        <v>139</v>
      </c>
      <c r="J39" s="5">
        <f>SUMIFS(J$47:J$355,$B$47:$B$355,$C39)</f>
        <v>185.5</v>
      </c>
      <c r="K39" s="5">
        <f>SUMIFS(K$47:K$355,$B$47:$B$355,$C39)</f>
        <v>197</v>
      </c>
      <c r="L39" s="5">
        <f>SUMIFS(L$47:L$355,$B$47:$B$355,$C39)</f>
        <v>185</v>
      </c>
      <c r="M39" s="5">
        <f>SUMIFS(M$47:M$355,$B$47:$B$355,$C39)</f>
        <v>93</v>
      </c>
      <c r="N39" s="5">
        <f>SUMIFS(N$47:N$355,$B$47:$B$355,$C39)</f>
        <v>92</v>
      </c>
      <c r="O39" s="5">
        <f>SUMIFS(O$47:O$355,$B$47:$B$355,$C39)</f>
        <v>92.399999999999991</v>
      </c>
      <c r="P39" s="5">
        <f>SUMIFS(P$47:P$355,$B$47:$B$355,$C39)</f>
        <v>79.099999999999994</v>
      </c>
      <c r="Q39" s="5">
        <f>SUMIFS(Q$47:Q$355,$B$47:$B$355,$C39)</f>
        <v>119.5</v>
      </c>
      <c r="R39" s="5">
        <f>SUMIFS(R$47:R$355,$B$47:$B$355,$C39)</f>
        <v>90</v>
      </c>
      <c r="S39" s="5">
        <f>SUMIFS(S$47:S$355,$B$47:$B$355,$C39)</f>
        <v>71</v>
      </c>
      <c r="T39" s="5">
        <f>SUMIFS(T$47:T$355,$B$47:$B$355,$C39)</f>
        <v>77.5</v>
      </c>
      <c r="U39" s="5">
        <f>SUMIFS(U$47:U$355,$B$47:$B$355,$C39)</f>
        <v>97</v>
      </c>
      <c r="V39" s="5">
        <f>SUMIFS(V$47:V$355,$B$47:$B$355,$C39)</f>
        <v>84</v>
      </c>
      <c r="W39" s="5">
        <f>SUMIFS(W$47:W$355,$B$47:$B$355,$C39)</f>
        <v>81.5</v>
      </c>
      <c r="X39" s="5">
        <f>SUMIFS(X$47:X$355,$B$47:$B$355,$C39)</f>
        <v>73</v>
      </c>
      <c r="Y39" s="5">
        <f>SUMIFS(Y$47:Y$355,$B$47:$B$355,$C39)</f>
        <v>62</v>
      </c>
      <c r="Z39" s="5">
        <f>SUMIFS(Z$47:Z$355,$B$47:$B$355,$C39)</f>
        <v>83.5</v>
      </c>
      <c r="AA39" s="5">
        <f>SUMIFS(AA$47:AA$355,$B$47:$B$355,$C39)</f>
        <v>48</v>
      </c>
      <c r="AB39" s="5">
        <f>SUMIFS(AB$47:AB$355,$B$47:$B$355,$C39)</f>
        <v>75</v>
      </c>
    </row>
    <row r="40" spans="1:28" x14ac:dyDescent="0.25">
      <c r="A40" s="8" t="s">
        <v>43</v>
      </c>
      <c r="B40" s="8" t="s">
        <v>43</v>
      </c>
      <c r="C40" s="8">
        <v>1397</v>
      </c>
      <c r="D40" s="5">
        <f>SUMIFS(D$47:D$355,$B$47:$B$355,$C40)</f>
        <v>338.5</v>
      </c>
      <c r="E40" s="5">
        <f>SUMIFS(E$47:E$355,$B$47:$B$355,$C40)</f>
        <v>202</v>
      </c>
      <c r="F40" s="5">
        <f>SUMIFS(F$47:F$355,$B$47:$B$355,$C40)</f>
        <v>129.5</v>
      </c>
      <c r="G40" s="5">
        <f>SUMIFS(G$47:G$355,$B$47:$B$355,$C40)</f>
        <v>143</v>
      </c>
      <c r="H40" s="5">
        <f>SUMIFS(H$47:H$355,$B$47:$B$355,$C40)</f>
        <v>143.80000000000001</v>
      </c>
      <c r="I40" s="5">
        <f>SUMIFS(I$47:I$355,$B$47:$B$355,$C40)</f>
        <v>110</v>
      </c>
      <c r="J40" s="5">
        <f>SUMIFS(J$47:J$355,$B$47:$B$355,$C40)</f>
        <v>125.5</v>
      </c>
      <c r="K40" s="5">
        <f>SUMIFS(K$47:K$355,$B$47:$B$355,$C40)</f>
        <v>117</v>
      </c>
      <c r="L40" s="5">
        <f>SUMIFS(L$47:L$355,$B$47:$B$355,$C40)</f>
        <v>112.5</v>
      </c>
      <c r="M40" s="5">
        <f>SUMIFS(M$47:M$355,$B$47:$B$355,$C40)</f>
        <v>149.5</v>
      </c>
      <c r="N40" s="5">
        <f>SUMIFS(N$47:N$355,$B$47:$B$355,$C40)</f>
        <v>121.5</v>
      </c>
      <c r="O40" s="5">
        <f>SUMIFS(O$47:O$355,$B$47:$B$355,$C40)</f>
        <v>75.400000000000006</v>
      </c>
      <c r="P40" s="5">
        <f>SUMIFS(P$47:P$355,$B$47:$B$355,$C40)</f>
        <v>95.8</v>
      </c>
      <c r="Q40" s="5">
        <f>SUMIFS(Q$47:Q$355,$B$47:$B$355,$C40)</f>
        <v>75.5</v>
      </c>
      <c r="R40" s="5">
        <f>SUMIFS(R$47:R$355,$B$47:$B$355,$C40)</f>
        <v>87</v>
      </c>
      <c r="S40" s="5">
        <f>SUMIFS(S$47:S$355,$B$47:$B$355,$C40)</f>
        <v>117.5</v>
      </c>
      <c r="T40" s="5">
        <f>SUMIFS(T$47:T$355,$B$47:$B$355,$C40)</f>
        <v>57.5</v>
      </c>
      <c r="U40" s="5">
        <f>SUMIFS(U$47:U$355,$B$47:$B$355,$C40)</f>
        <v>59</v>
      </c>
      <c r="V40" s="5">
        <f>SUMIFS(V$47:V$355,$B$47:$B$355,$C40)</f>
        <v>110</v>
      </c>
      <c r="W40" s="5">
        <f>SUMIFS(W$47:W$355,$B$47:$B$355,$C40)</f>
        <v>29.5</v>
      </c>
      <c r="X40" s="5">
        <f>SUMIFS(X$47:X$355,$B$47:$B$355,$C40)</f>
        <v>80.5</v>
      </c>
      <c r="Y40" s="5">
        <f>SUMIFS(Y$47:Y$355,$B$47:$B$355,$C40)</f>
        <v>45.5</v>
      </c>
      <c r="Z40" s="5">
        <f>SUMIFS(Z$47:Z$355,$B$47:$B$355,$C40)</f>
        <v>36</v>
      </c>
      <c r="AA40" s="5">
        <f>SUMIFS(AA$47:AA$355,$B$47:$B$355,$C40)</f>
        <v>67.5</v>
      </c>
      <c r="AB40" s="5">
        <f>SUMIFS(AB$47:AB$355,$B$47:$B$355,$C40)</f>
        <v>56.5</v>
      </c>
    </row>
    <row r="41" spans="1:28" x14ac:dyDescent="0.25">
      <c r="A41" s="8" t="s">
        <v>43</v>
      </c>
      <c r="B41" s="8" t="s">
        <v>43</v>
      </c>
      <c r="C41" s="8" t="s">
        <v>45</v>
      </c>
      <c r="D41" s="8" t="s">
        <v>15</v>
      </c>
      <c r="E41" s="8" t="s">
        <v>15</v>
      </c>
      <c r="F41" s="8" t="s">
        <v>15</v>
      </c>
      <c r="G41" s="8" t="s">
        <v>15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 t="s">
        <v>15</v>
      </c>
      <c r="N41" s="8" t="s">
        <v>15</v>
      </c>
      <c r="O41" s="8" t="s">
        <v>15</v>
      </c>
      <c r="P41" s="8" t="s">
        <v>15</v>
      </c>
      <c r="Q41" s="8" t="s">
        <v>15</v>
      </c>
      <c r="R41" s="8" t="s">
        <v>15</v>
      </c>
      <c r="S41" s="8" t="s">
        <v>15</v>
      </c>
      <c r="T41" s="8" t="s">
        <v>15</v>
      </c>
      <c r="U41" s="8" t="s">
        <v>15</v>
      </c>
      <c r="V41" s="8" t="s">
        <v>15</v>
      </c>
      <c r="W41" s="8" t="s">
        <v>15</v>
      </c>
      <c r="X41" s="8" t="s">
        <v>15</v>
      </c>
      <c r="Y41" s="8" t="s">
        <v>15</v>
      </c>
      <c r="Z41" s="8" t="s">
        <v>15</v>
      </c>
      <c r="AA41" s="8" t="s">
        <v>15</v>
      </c>
      <c r="AB41" s="8" t="s">
        <v>15</v>
      </c>
    </row>
    <row r="42" spans="1:28" x14ac:dyDescent="0.25">
      <c r="A42" s="8" t="s">
        <v>43</v>
      </c>
      <c r="B42" s="8" t="s">
        <v>43</v>
      </c>
      <c r="C42" s="8" t="s">
        <v>44</v>
      </c>
      <c r="D42" s="8">
        <v>16</v>
      </c>
      <c r="E42" s="8">
        <v>16</v>
      </c>
      <c r="F42" s="8">
        <v>16</v>
      </c>
      <c r="G42" s="8">
        <v>12</v>
      </c>
      <c r="H42" s="8">
        <v>16</v>
      </c>
      <c r="I42" s="8">
        <v>12</v>
      </c>
      <c r="J42" s="8">
        <v>12</v>
      </c>
      <c r="K42" s="8">
        <v>16</v>
      </c>
      <c r="L42" s="8">
        <v>16</v>
      </c>
      <c r="M42" s="8">
        <v>12</v>
      </c>
      <c r="N42" s="8">
        <v>12</v>
      </c>
      <c r="O42" s="8">
        <v>12</v>
      </c>
      <c r="P42" s="8">
        <v>12</v>
      </c>
      <c r="Q42" s="8">
        <v>12</v>
      </c>
      <c r="R42" s="8">
        <v>12</v>
      </c>
      <c r="S42" s="8">
        <v>12</v>
      </c>
      <c r="T42" s="8">
        <v>12</v>
      </c>
      <c r="U42" s="8">
        <v>12</v>
      </c>
      <c r="V42" s="8">
        <v>12</v>
      </c>
      <c r="W42" s="8">
        <v>12</v>
      </c>
      <c r="X42" s="8">
        <v>12</v>
      </c>
      <c r="Y42" s="8">
        <v>12</v>
      </c>
      <c r="Z42" s="8">
        <v>12</v>
      </c>
      <c r="AA42" s="8">
        <v>12</v>
      </c>
      <c r="AB42" s="8">
        <v>12</v>
      </c>
    </row>
    <row r="43" spans="1:28" x14ac:dyDescent="0.25">
      <c r="A43" s="8" t="s">
        <v>43</v>
      </c>
      <c r="B43" s="8" t="s">
        <v>43</v>
      </c>
      <c r="C43" s="8" t="s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</row>
    <row r="44" spans="1:28" x14ac:dyDescent="0.25">
      <c r="A44" s="8" t="s">
        <v>43</v>
      </c>
      <c r="B44" s="8" t="s">
        <v>43</v>
      </c>
      <c r="C44" s="8" t="s">
        <v>1</v>
      </c>
      <c r="D44" s="8">
        <v>32.458611111111111</v>
      </c>
      <c r="E44" s="8">
        <v>32.401111111111106</v>
      </c>
      <c r="F44" s="8">
        <v>32.588888888888889</v>
      </c>
      <c r="G44" s="8">
        <v>32.590555555555561</v>
      </c>
      <c r="H44" s="8">
        <v>32.477222222222224</v>
      </c>
      <c r="I44" s="8">
        <v>31.81861111111111</v>
      </c>
      <c r="J44" s="8">
        <v>32.662777777777777</v>
      </c>
      <c r="K44" s="8">
        <v>32.737777777777779</v>
      </c>
      <c r="L44" s="8">
        <v>32.538611111111109</v>
      </c>
      <c r="M44" s="8">
        <v>32.921944444444442</v>
      </c>
      <c r="N44" s="8">
        <v>32.880833333333335</v>
      </c>
      <c r="O44" s="8">
        <v>32.730000000000004</v>
      </c>
      <c r="P44" s="8">
        <v>33.088055555555556</v>
      </c>
      <c r="Q44" s="8">
        <v>32.373055555555553</v>
      </c>
      <c r="R44" s="8">
        <v>32.818333333333335</v>
      </c>
      <c r="S44" s="8">
        <v>33.414166666666667</v>
      </c>
      <c r="T44" s="8">
        <v>31.519722222222221</v>
      </c>
      <c r="U44" s="8">
        <v>32.502222222222223</v>
      </c>
      <c r="V44" s="8">
        <v>32.806111111111107</v>
      </c>
      <c r="W44" s="8">
        <v>32.272222222222219</v>
      </c>
      <c r="X44" s="8">
        <v>32.751111111111108</v>
      </c>
      <c r="Y44" s="8">
        <v>31.816111111111113</v>
      </c>
      <c r="Z44" s="8">
        <v>32.50611111111111</v>
      </c>
      <c r="AA44" s="8">
        <v>33.076111111111118</v>
      </c>
      <c r="AB44" s="8">
        <v>32.419444444444444</v>
      </c>
    </row>
    <row r="45" spans="1:28" x14ac:dyDescent="0.25">
      <c r="A45" s="8" t="s">
        <v>43</v>
      </c>
      <c r="B45" s="8" t="s">
        <v>43</v>
      </c>
      <c r="C45" s="8" t="s">
        <v>2</v>
      </c>
      <c r="D45" s="8">
        <v>50.123055555555553</v>
      </c>
      <c r="E45" s="8">
        <v>50.357777777777777</v>
      </c>
      <c r="F45" s="8">
        <v>50.603055555555557</v>
      </c>
      <c r="G45" s="8">
        <v>50.434999999999995</v>
      </c>
      <c r="H45" s="8">
        <v>50.503611111111113</v>
      </c>
      <c r="I45" s="8">
        <v>50.435277777777777</v>
      </c>
      <c r="J45" s="8">
        <v>50.453055555555558</v>
      </c>
      <c r="K45" s="8">
        <v>50.523611111111109</v>
      </c>
      <c r="L45" s="8">
        <v>50.745555555555555</v>
      </c>
      <c r="M45" s="8">
        <v>50.758333333333333</v>
      </c>
      <c r="N45" s="8">
        <v>50.82277777777778</v>
      </c>
      <c r="O45" s="8">
        <v>50.746944444444445</v>
      </c>
      <c r="P45" s="8">
        <v>50.685555555555553</v>
      </c>
      <c r="Q45" s="8">
        <v>51.230555555555554</v>
      </c>
      <c r="R45" s="8">
        <v>52.594444444444449</v>
      </c>
      <c r="S45" s="8">
        <v>51.193333333333328</v>
      </c>
      <c r="T45" s="8">
        <v>52.133333333333333</v>
      </c>
      <c r="U45" s="8">
        <v>51.498333333333335</v>
      </c>
      <c r="V45" s="8">
        <v>51.615000000000002</v>
      </c>
      <c r="W45" s="8">
        <v>51.806666666666665</v>
      </c>
      <c r="X45" s="8">
        <v>52.43944444444444</v>
      </c>
      <c r="Y45" s="8">
        <v>52.00333333333333</v>
      </c>
      <c r="Z45" s="8">
        <v>51.94</v>
      </c>
      <c r="AA45" s="8">
        <v>51.486111111111114</v>
      </c>
      <c r="AB45" s="8">
        <v>52.646944444444443</v>
      </c>
    </row>
    <row r="46" spans="1:28" x14ac:dyDescent="0.25">
      <c r="A46" s="8" t="s">
        <v>43</v>
      </c>
      <c r="B46" s="8" t="s">
        <v>43</v>
      </c>
      <c r="C46" s="8" t="s">
        <v>43</v>
      </c>
      <c r="D46" s="8" t="s">
        <v>16</v>
      </c>
      <c r="E46" s="8" t="s">
        <v>42</v>
      </c>
      <c r="F46" s="8" t="s">
        <v>33</v>
      </c>
      <c r="G46" s="8" t="s">
        <v>38</v>
      </c>
      <c r="H46" s="8" t="s">
        <v>35</v>
      </c>
      <c r="I46" s="8" t="s">
        <v>29</v>
      </c>
      <c r="J46" s="8" t="s">
        <v>26</v>
      </c>
      <c r="K46" s="8" t="s">
        <v>39</v>
      </c>
      <c r="L46" s="8" t="s">
        <v>40</v>
      </c>
      <c r="M46" s="8" t="s">
        <v>41</v>
      </c>
      <c r="N46" s="8" t="s">
        <v>34</v>
      </c>
      <c r="O46" s="8" t="s">
        <v>19</v>
      </c>
      <c r="P46" s="8" t="s">
        <v>37</v>
      </c>
      <c r="Q46" s="8" t="s">
        <v>22</v>
      </c>
      <c r="R46" s="8" t="s">
        <v>32</v>
      </c>
      <c r="S46" s="8" t="s">
        <v>18</v>
      </c>
      <c r="T46" s="8" t="s">
        <v>30</v>
      </c>
      <c r="U46" s="8" t="s">
        <v>17</v>
      </c>
      <c r="V46" s="8" t="s">
        <v>31</v>
      </c>
      <c r="W46" s="8" t="s">
        <v>20</v>
      </c>
      <c r="X46" s="8" t="s">
        <v>28</v>
      </c>
      <c r="Y46" s="8" t="s">
        <v>23</v>
      </c>
      <c r="Z46" s="8" t="s">
        <v>25</v>
      </c>
      <c r="AA46" s="8" t="s">
        <v>27</v>
      </c>
      <c r="AB46" s="8" t="s">
        <v>21</v>
      </c>
    </row>
    <row r="47" spans="1:28" x14ac:dyDescent="0.25">
      <c r="A47" s="8" t="s">
        <v>14</v>
      </c>
      <c r="B47" s="8">
        <v>1371</v>
      </c>
      <c r="C47" s="8">
        <v>7</v>
      </c>
      <c r="D47">
        <v>0</v>
      </c>
      <c r="E47">
        <v>0</v>
      </c>
      <c r="F47">
        <v>0</v>
      </c>
      <c r="G47">
        <v>0.2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s="8" t="s">
        <v>13</v>
      </c>
      <c r="B48" s="8">
        <v>1371</v>
      </c>
      <c r="C48" s="8">
        <v>8</v>
      </c>
      <c r="D48">
        <v>95</v>
      </c>
      <c r="E48">
        <v>29</v>
      </c>
      <c r="F48">
        <v>8</v>
      </c>
      <c r="G48">
        <v>4.2</v>
      </c>
      <c r="H48">
        <v>0</v>
      </c>
      <c r="I48">
        <v>6</v>
      </c>
      <c r="J48">
        <v>9</v>
      </c>
      <c r="K48">
        <v>7</v>
      </c>
      <c r="L48">
        <v>0</v>
      </c>
      <c r="M48">
        <v>0</v>
      </c>
      <c r="N48">
        <v>0</v>
      </c>
      <c r="O48">
        <v>0.8</v>
      </c>
      <c r="P48">
        <v>1</v>
      </c>
      <c r="Q48">
        <v>0</v>
      </c>
      <c r="R48">
        <v>0</v>
      </c>
      <c r="S48">
        <v>4.5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s="8" t="s">
        <v>12</v>
      </c>
      <c r="B49" s="8">
        <v>1371</v>
      </c>
      <c r="C49" s="8">
        <v>9</v>
      </c>
      <c r="D49">
        <v>356</v>
      </c>
      <c r="E49">
        <v>75.5</v>
      </c>
      <c r="F49">
        <v>58.5</v>
      </c>
      <c r="G49">
        <v>89.8</v>
      </c>
      <c r="H49">
        <v>61.9</v>
      </c>
      <c r="I49">
        <v>50</v>
      </c>
      <c r="J49">
        <v>50</v>
      </c>
      <c r="K49">
        <v>58.5</v>
      </c>
      <c r="L49">
        <v>44</v>
      </c>
      <c r="M49">
        <v>39</v>
      </c>
      <c r="N49">
        <v>16.5</v>
      </c>
      <c r="O49">
        <v>27.5</v>
      </c>
      <c r="P49">
        <v>14</v>
      </c>
      <c r="Q49">
        <v>15.5</v>
      </c>
      <c r="R49">
        <v>34</v>
      </c>
      <c r="S49">
        <v>13.5</v>
      </c>
      <c r="T49">
        <v>25</v>
      </c>
      <c r="U49">
        <v>14.5</v>
      </c>
      <c r="V49">
        <v>25</v>
      </c>
      <c r="W49">
        <v>10</v>
      </c>
      <c r="X49">
        <v>20.5</v>
      </c>
      <c r="Y49">
        <v>9.5</v>
      </c>
      <c r="Z49">
        <v>9</v>
      </c>
      <c r="AA49">
        <v>15.2</v>
      </c>
      <c r="AB49">
        <v>16</v>
      </c>
    </row>
    <row r="50" spans="1:28" x14ac:dyDescent="0.25">
      <c r="A50" s="8" t="s">
        <v>11</v>
      </c>
      <c r="B50" s="8">
        <v>1371</v>
      </c>
      <c r="C50" s="8">
        <v>10</v>
      </c>
      <c r="D50">
        <v>409</v>
      </c>
      <c r="E50">
        <v>87</v>
      </c>
      <c r="F50">
        <v>135</v>
      </c>
      <c r="G50">
        <v>133.6</v>
      </c>
      <c r="H50">
        <v>63.5</v>
      </c>
      <c r="I50">
        <v>97</v>
      </c>
      <c r="J50">
        <v>109</v>
      </c>
      <c r="K50">
        <v>87</v>
      </c>
      <c r="L50">
        <v>88</v>
      </c>
      <c r="M50">
        <v>58.5</v>
      </c>
      <c r="N50">
        <v>81</v>
      </c>
      <c r="O50">
        <v>50.9</v>
      </c>
      <c r="P50">
        <v>32.5</v>
      </c>
      <c r="Q50">
        <v>39</v>
      </c>
      <c r="R50">
        <v>76</v>
      </c>
      <c r="S50">
        <v>61.5</v>
      </c>
      <c r="T50">
        <v>41</v>
      </c>
      <c r="U50">
        <v>46</v>
      </c>
      <c r="V50">
        <v>52</v>
      </c>
      <c r="W50">
        <v>34</v>
      </c>
      <c r="X50">
        <v>55</v>
      </c>
      <c r="Y50">
        <v>35.5</v>
      </c>
      <c r="Z50">
        <v>33</v>
      </c>
      <c r="AA50">
        <v>38.6</v>
      </c>
      <c r="AB50">
        <v>59</v>
      </c>
    </row>
    <row r="51" spans="1:28" x14ac:dyDescent="0.25">
      <c r="A51" s="8" t="s">
        <v>10</v>
      </c>
      <c r="B51" s="8">
        <v>1371</v>
      </c>
      <c r="C51" s="8">
        <v>11</v>
      </c>
      <c r="D51">
        <v>329</v>
      </c>
      <c r="E51">
        <v>32</v>
      </c>
      <c r="F51">
        <v>84</v>
      </c>
      <c r="G51">
        <v>167.8</v>
      </c>
      <c r="H51">
        <v>103</v>
      </c>
      <c r="I51">
        <v>93</v>
      </c>
      <c r="J51">
        <v>98</v>
      </c>
      <c r="K51">
        <v>68.5</v>
      </c>
      <c r="L51">
        <v>65</v>
      </c>
      <c r="M51">
        <v>81.5</v>
      </c>
      <c r="N51">
        <v>78</v>
      </c>
      <c r="O51">
        <v>42</v>
      </c>
      <c r="P51">
        <v>43</v>
      </c>
      <c r="Q51">
        <v>46</v>
      </c>
      <c r="R51">
        <v>36</v>
      </c>
      <c r="S51">
        <v>18.5</v>
      </c>
      <c r="T51">
        <v>21</v>
      </c>
      <c r="U51">
        <v>60</v>
      </c>
      <c r="V51">
        <v>40</v>
      </c>
      <c r="W51">
        <v>46</v>
      </c>
      <c r="X51">
        <v>40</v>
      </c>
      <c r="Y51">
        <v>47</v>
      </c>
      <c r="Z51">
        <v>21</v>
      </c>
      <c r="AA51">
        <v>20.3</v>
      </c>
      <c r="AB51">
        <v>45</v>
      </c>
    </row>
    <row r="52" spans="1:28" x14ac:dyDescent="0.25">
      <c r="A52" s="8" t="s">
        <v>9</v>
      </c>
      <c r="B52" s="8">
        <v>1371</v>
      </c>
      <c r="C52" s="8">
        <v>12</v>
      </c>
      <c r="D52">
        <v>795</v>
      </c>
      <c r="E52">
        <v>189</v>
      </c>
      <c r="F52">
        <v>242</v>
      </c>
      <c r="G52">
        <v>202.5</v>
      </c>
      <c r="H52">
        <v>165</v>
      </c>
      <c r="I52">
        <v>181</v>
      </c>
      <c r="J52">
        <v>205</v>
      </c>
      <c r="K52">
        <v>144</v>
      </c>
      <c r="L52">
        <v>155.5</v>
      </c>
      <c r="M52">
        <v>213</v>
      </c>
      <c r="N52">
        <v>170</v>
      </c>
      <c r="O52">
        <v>99.399999999999991</v>
      </c>
      <c r="P52">
        <v>121</v>
      </c>
      <c r="Q52">
        <v>93</v>
      </c>
      <c r="R52">
        <v>57</v>
      </c>
      <c r="S52">
        <v>82</v>
      </c>
      <c r="T52">
        <v>38.5</v>
      </c>
      <c r="U52">
        <v>69</v>
      </c>
      <c r="V52">
        <v>44</v>
      </c>
      <c r="W52">
        <v>46</v>
      </c>
      <c r="X52">
        <v>24</v>
      </c>
      <c r="Y52">
        <v>29.5</v>
      </c>
      <c r="Z52">
        <v>26</v>
      </c>
      <c r="AA52">
        <v>58.2</v>
      </c>
      <c r="AB52">
        <v>20</v>
      </c>
    </row>
    <row r="53" spans="1:28" x14ac:dyDescent="0.25">
      <c r="A53" s="8" t="s">
        <v>8</v>
      </c>
      <c r="B53" s="8">
        <v>1372</v>
      </c>
      <c r="C53" s="8">
        <v>1</v>
      </c>
      <c r="D53">
        <v>114</v>
      </c>
      <c r="E53">
        <v>16</v>
      </c>
      <c r="F53">
        <v>54</v>
      </c>
      <c r="G53">
        <v>17.2</v>
      </c>
      <c r="H53">
        <v>34</v>
      </c>
      <c r="I53">
        <v>28</v>
      </c>
      <c r="J53">
        <v>34</v>
      </c>
      <c r="K53">
        <v>36</v>
      </c>
      <c r="L53">
        <v>34</v>
      </c>
      <c r="M53">
        <v>15</v>
      </c>
      <c r="N53">
        <v>9</v>
      </c>
      <c r="O53">
        <v>16.8</v>
      </c>
      <c r="P53">
        <v>19</v>
      </c>
      <c r="Q53">
        <v>3</v>
      </c>
      <c r="R53">
        <v>0</v>
      </c>
      <c r="S53">
        <v>0</v>
      </c>
      <c r="T53">
        <v>0</v>
      </c>
      <c r="U53">
        <v>2.5</v>
      </c>
      <c r="V53">
        <v>6</v>
      </c>
      <c r="W53">
        <v>0</v>
      </c>
      <c r="X53">
        <v>0</v>
      </c>
      <c r="Y53">
        <v>1.5</v>
      </c>
      <c r="Z53">
        <v>3</v>
      </c>
      <c r="AA53">
        <v>3</v>
      </c>
      <c r="AB53">
        <v>0</v>
      </c>
    </row>
    <row r="54" spans="1:28" x14ac:dyDescent="0.25">
      <c r="A54" s="8" t="s">
        <v>7</v>
      </c>
      <c r="B54" s="8">
        <v>1372</v>
      </c>
      <c r="C54" s="8">
        <v>2</v>
      </c>
      <c r="D54">
        <v>358</v>
      </c>
      <c r="E54">
        <v>156</v>
      </c>
      <c r="F54">
        <v>175</v>
      </c>
      <c r="G54">
        <v>141.19999999999999</v>
      </c>
      <c r="H54">
        <v>126</v>
      </c>
      <c r="I54">
        <v>123</v>
      </c>
      <c r="J54">
        <v>125</v>
      </c>
      <c r="K54">
        <v>120</v>
      </c>
      <c r="L54">
        <v>76</v>
      </c>
      <c r="M54">
        <v>117</v>
      </c>
      <c r="N54">
        <v>75</v>
      </c>
      <c r="O54">
        <v>87</v>
      </c>
      <c r="P54">
        <v>77</v>
      </c>
      <c r="Q54">
        <v>25</v>
      </c>
      <c r="R54">
        <v>31</v>
      </c>
      <c r="S54">
        <v>75</v>
      </c>
      <c r="T54">
        <v>12.5</v>
      </c>
      <c r="U54">
        <v>19.5</v>
      </c>
      <c r="V54">
        <v>20</v>
      </c>
      <c r="W54">
        <v>15</v>
      </c>
      <c r="X54">
        <v>17</v>
      </c>
      <c r="Y54">
        <v>8</v>
      </c>
      <c r="Z54">
        <v>15</v>
      </c>
      <c r="AA54">
        <v>32.099999999999987</v>
      </c>
      <c r="AB54">
        <v>13</v>
      </c>
    </row>
    <row r="55" spans="1:28" x14ac:dyDescent="0.25">
      <c r="A55" s="8" t="s">
        <v>6</v>
      </c>
      <c r="B55" s="8">
        <v>1372</v>
      </c>
      <c r="C55" s="8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s="8" t="s">
        <v>5</v>
      </c>
      <c r="B56" s="8">
        <v>1372</v>
      </c>
      <c r="C56" s="8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s="8" t="s">
        <v>4</v>
      </c>
      <c r="B57" s="8">
        <v>1372</v>
      </c>
      <c r="C57" s="8">
        <v>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  <c r="N57">
        <v>0</v>
      </c>
      <c r="O57">
        <v>0</v>
      </c>
      <c r="P57">
        <v>0</v>
      </c>
      <c r="Q57">
        <v>0</v>
      </c>
      <c r="R57">
        <v>0</v>
      </c>
      <c r="S57">
        <v>2.5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s="8" t="s">
        <v>3</v>
      </c>
      <c r="B58" s="8">
        <v>1372</v>
      </c>
      <c r="C58" s="8">
        <v>6</v>
      </c>
      <c r="D58">
        <v>0</v>
      </c>
      <c r="E58">
        <v>0</v>
      </c>
      <c r="F58">
        <v>2</v>
      </c>
      <c r="G58">
        <v>2.2999999999999998</v>
      </c>
      <c r="H58">
        <v>0</v>
      </c>
      <c r="I58">
        <v>0</v>
      </c>
      <c r="J58">
        <v>0</v>
      </c>
      <c r="K58">
        <v>0</v>
      </c>
      <c r="L58">
        <v>1</v>
      </c>
      <c r="M58">
        <v>4</v>
      </c>
      <c r="N58">
        <v>0</v>
      </c>
      <c r="O58">
        <v>4.2</v>
      </c>
      <c r="P58">
        <v>0</v>
      </c>
      <c r="Q58">
        <v>0</v>
      </c>
      <c r="R58">
        <v>0</v>
      </c>
      <c r="S58">
        <v>2</v>
      </c>
      <c r="T58">
        <v>0</v>
      </c>
      <c r="U58">
        <v>0.5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s="8" t="s">
        <v>14</v>
      </c>
      <c r="B59" s="8">
        <v>1372</v>
      </c>
      <c r="C59" s="8">
        <v>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4.2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s="8" t="s">
        <v>13</v>
      </c>
      <c r="B60" s="8">
        <v>1372</v>
      </c>
      <c r="C60" s="8">
        <v>8</v>
      </c>
      <c r="D60">
        <v>216</v>
      </c>
      <c r="E60">
        <v>86</v>
      </c>
      <c r="F60">
        <v>96</v>
      </c>
      <c r="G60">
        <v>73.399999999999991</v>
      </c>
      <c r="H60">
        <v>54</v>
      </c>
      <c r="I60">
        <v>36</v>
      </c>
      <c r="J60">
        <v>52.5</v>
      </c>
      <c r="K60">
        <v>74.5</v>
      </c>
      <c r="L60">
        <v>47.5</v>
      </c>
      <c r="M60">
        <v>80</v>
      </c>
      <c r="N60">
        <v>55</v>
      </c>
      <c r="O60">
        <v>41.5</v>
      </c>
      <c r="P60">
        <v>28.5</v>
      </c>
      <c r="Q60">
        <v>44</v>
      </c>
      <c r="R60">
        <v>9</v>
      </c>
      <c r="S60">
        <v>17</v>
      </c>
      <c r="T60">
        <v>0</v>
      </c>
      <c r="U60">
        <v>41.5</v>
      </c>
      <c r="V60">
        <v>54</v>
      </c>
      <c r="W60">
        <v>14</v>
      </c>
      <c r="X60">
        <v>6</v>
      </c>
      <c r="Y60">
        <v>5</v>
      </c>
      <c r="Z60">
        <v>10</v>
      </c>
      <c r="AA60">
        <v>22</v>
      </c>
      <c r="AB60">
        <v>2</v>
      </c>
    </row>
    <row r="61" spans="1:28" x14ac:dyDescent="0.25">
      <c r="A61" s="8" t="s">
        <v>12</v>
      </c>
      <c r="B61" s="8">
        <v>1372</v>
      </c>
      <c r="C61" s="8">
        <v>9</v>
      </c>
      <c r="D61">
        <v>145</v>
      </c>
      <c r="E61">
        <v>35</v>
      </c>
      <c r="F61">
        <v>23.9</v>
      </c>
      <c r="G61">
        <v>31.7</v>
      </c>
      <c r="H61">
        <v>28</v>
      </c>
      <c r="I61">
        <v>53</v>
      </c>
      <c r="J61">
        <v>29</v>
      </c>
      <c r="K61">
        <v>24</v>
      </c>
      <c r="L61">
        <v>10</v>
      </c>
      <c r="M61">
        <v>31</v>
      </c>
      <c r="N61">
        <v>13.5</v>
      </c>
      <c r="O61">
        <v>11.8</v>
      </c>
      <c r="P61">
        <v>9</v>
      </c>
      <c r="Q61">
        <v>8</v>
      </c>
      <c r="R61">
        <v>7</v>
      </c>
      <c r="S61">
        <v>13.5</v>
      </c>
      <c r="T61">
        <v>5</v>
      </c>
      <c r="U61">
        <v>2</v>
      </c>
      <c r="V61">
        <v>7</v>
      </c>
      <c r="W61">
        <v>13</v>
      </c>
      <c r="X61">
        <v>4</v>
      </c>
      <c r="Y61">
        <v>3.5</v>
      </c>
      <c r="Z61">
        <v>8</v>
      </c>
      <c r="AA61">
        <v>6</v>
      </c>
      <c r="AB61">
        <v>6</v>
      </c>
    </row>
    <row r="62" spans="1:28" x14ac:dyDescent="0.25">
      <c r="A62" s="8" t="s">
        <v>11</v>
      </c>
      <c r="B62" s="8">
        <v>1372</v>
      </c>
      <c r="C62" s="8">
        <v>10</v>
      </c>
      <c r="D62">
        <v>230</v>
      </c>
      <c r="E62">
        <v>47</v>
      </c>
      <c r="F62">
        <v>51.5</v>
      </c>
      <c r="G62">
        <v>74</v>
      </c>
      <c r="H62">
        <v>23</v>
      </c>
      <c r="I62">
        <v>47</v>
      </c>
      <c r="J62">
        <v>45</v>
      </c>
      <c r="K62">
        <v>31.5</v>
      </c>
      <c r="L62">
        <v>32</v>
      </c>
      <c r="M62">
        <v>55</v>
      </c>
      <c r="N62">
        <v>24</v>
      </c>
      <c r="O62">
        <v>13.5</v>
      </c>
      <c r="P62">
        <v>0</v>
      </c>
      <c r="Q62">
        <v>11</v>
      </c>
      <c r="R62">
        <v>4</v>
      </c>
      <c r="S62">
        <v>8.5</v>
      </c>
      <c r="T62">
        <v>5</v>
      </c>
      <c r="U62">
        <v>12</v>
      </c>
      <c r="V62">
        <v>7</v>
      </c>
      <c r="W62">
        <v>4</v>
      </c>
      <c r="X62">
        <v>3</v>
      </c>
      <c r="Y62">
        <v>2.5</v>
      </c>
      <c r="Z62">
        <v>7</v>
      </c>
      <c r="AA62">
        <v>6</v>
      </c>
      <c r="AB62">
        <v>0</v>
      </c>
    </row>
    <row r="63" spans="1:28" x14ac:dyDescent="0.25">
      <c r="A63" s="8" t="s">
        <v>10</v>
      </c>
      <c r="B63" s="8">
        <v>1372</v>
      </c>
      <c r="C63" s="8">
        <v>11</v>
      </c>
      <c r="D63">
        <v>200</v>
      </c>
      <c r="E63">
        <v>46</v>
      </c>
      <c r="F63">
        <v>89</v>
      </c>
      <c r="G63">
        <v>102.4</v>
      </c>
      <c r="H63">
        <v>44</v>
      </c>
      <c r="I63">
        <v>62</v>
      </c>
      <c r="J63">
        <v>75</v>
      </c>
      <c r="K63">
        <v>42</v>
      </c>
      <c r="L63">
        <v>60</v>
      </c>
      <c r="M63">
        <v>143</v>
      </c>
      <c r="N63">
        <v>84</v>
      </c>
      <c r="O63">
        <v>29.3</v>
      </c>
      <c r="P63">
        <v>45</v>
      </c>
      <c r="Q63">
        <v>20</v>
      </c>
      <c r="R63">
        <v>12</v>
      </c>
      <c r="S63">
        <v>32</v>
      </c>
      <c r="T63">
        <v>15</v>
      </c>
      <c r="U63">
        <v>29.5</v>
      </c>
      <c r="V63">
        <v>16</v>
      </c>
      <c r="W63">
        <v>29</v>
      </c>
      <c r="X63">
        <v>9</v>
      </c>
      <c r="Y63">
        <v>10.5</v>
      </c>
      <c r="Z63">
        <v>13</v>
      </c>
      <c r="AA63">
        <v>9</v>
      </c>
      <c r="AB63">
        <v>3</v>
      </c>
    </row>
    <row r="64" spans="1:28" x14ac:dyDescent="0.25">
      <c r="A64" s="8" t="s">
        <v>9</v>
      </c>
      <c r="B64" s="8">
        <v>1372</v>
      </c>
      <c r="C64" s="8">
        <v>12</v>
      </c>
      <c r="D64">
        <v>201</v>
      </c>
      <c r="E64">
        <v>65</v>
      </c>
      <c r="F64">
        <v>100</v>
      </c>
      <c r="G64">
        <v>84.5</v>
      </c>
      <c r="H64">
        <v>74</v>
      </c>
      <c r="I64">
        <v>89</v>
      </c>
      <c r="J64">
        <v>56.5</v>
      </c>
      <c r="K64">
        <v>93.5</v>
      </c>
      <c r="L64">
        <v>80</v>
      </c>
      <c r="M64">
        <v>118.5</v>
      </c>
      <c r="N64">
        <v>86.5</v>
      </c>
      <c r="O64">
        <v>77.100000000000009</v>
      </c>
      <c r="P64">
        <v>46</v>
      </c>
      <c r="Q64">
        <v>52</v>
      </c>
      <c r="R64">
        <v>31</v>
      </c>
      <c r="S64">
        <v>24</v>
      </c>
      <c r="T64">
        <v>40.5</v>
      </c>
      <c r="U64">
        <v>31</v>
      </c>
      <c r="V64">
        <v>19</v>
      </c>
      <c r="W64">
        <v>45</v>
      </c>
      <c r="X64">
        <v>17</v>
      </c>
      <c r="Y64">
        <v>14</v>
      </c>
      <c r="Z64">
        <v>28</v>
      </c>
      <c r="AA64">
        <v>28.5</v>
      </c>
      <c r="AB64">
        <v>10</v>
      </c>
    </row>
    <row r="65" spans="1:28" x14ac:dyDescent="0.25">
      <c r="A65" s="8" t="s">
        <v>8</v>
      </c>
      <c r="B65" s="8">
        <v>1373</v>
      </c>
      <c r="C65" s="8">
        <v>1</v>
      </c>
      <c r="D65">
        <v>106</v>
      </c>
      <c r="E65">
        <v>23</v>
      </c>
      <c r="F65">
        <v>41.5</v>
      </c>
      <c r="G65">
        <v>62.5</v>
      </c>
      <c r="H65">
        <v>37</v>
      </c>
      <c r="I65">
        <v>42</v>
      </c>
      <c r="J65">
        <v>43</v>
      </c>
      <c r="K65">
        <v>29</v>
      </c>
      <c r="L65">
        <v>34</v>
      </c>
      <c r="M65">
        <v>71.5</v>
      </c>
      <c r="N65">
        <v>34.5</v>
      </c>
      <c r="O65">
        <v>39.299999999999997</v>
      </c>
      <c r="P65">
        <v>47</v>
      </c>
      <c r="Q65">
        <v>17</v>
      </c>
      <c r="R65">
        <v>12</v>
      </c>
      <c r="S65">
        <v>25.5</v>
      </c>
      <c r="T65">
        <v>28</v>
      </c>
      <c r="U65">
        <v>21</v>
      </c>
      <c r="V65">
        <v>17</v>
      </c>
      <c r="W65">
        <v>14</v>
      </c>
      <c r="X65">
        <v>8</v>
      </c>
      <c r="Y65">
        <v>16</v>
      </c>
      <c r="Z65">
        <v>13</v>
      </c>
      <c r="AA65">
        <v>14</v>
      </c>
      <c r="AB65">
        <v>8</v>
      </c>
    </row>
    <row r="66" spans="1:28" x14ac:dyDescent="0.25">
      <c r="A66" s="8" t="s">
        <v>7</v>
      </c>
      <c r="B66" s="8">
        <v>1373</v>
      </c>
      <c r="C66" s="8">
        <v>2</v>
      </c>
      <c r="D66">
        <v>145</v>
      </c>
      <c r="E66">
        <v>32</v>
      </c>
      <c r="F66">
        <v>32</v>
      </c>
      <c r="G66">
        <v>50</v>
      </c>
      <c r="H66">
        <v>17</v>
      </c>
      <c r="I66">
        <v>17</v>
      </c>
      <c r="J66">
        <v>18</v>
      </c>
      <c r="K66">
        <v>33</v>
      </c>
      <c r="L66">
        <v>11</v>
      </c>
      <c r="M66">
        <v>59</v>
      </c>
      <c r="N66">
        <v>18</v>
      </c>
      <c r="O66">
        <v>10.8</v>
      </c>
      <c r="P66">
        <v>10</v>
      </c>
      <c r="Q66">
        <v>0</v>
      </c>
      <c r="R66">
        <v>3</v>
      </c>
      <c r="S66">
        <v>14.5</v>
      </c>
      <c r="T66">
        <v>12</v>
      </c>
      <c r="U66">
        <v>5</v>
      </c>
      <c r="V66">
        <v>5</v>
      </c>
      <c r="W66">
        <v>7.5</v>
      </c>
      <c r="X66">
        <v>3.5</v>
      </c>
      <c r="Y66">
        <v>4</v>
      </c>
      <c r="Z66">
        <v>10</v>
      </c>
      <c r="AA66">
        <v>7.5</v>
      </c>
      <c r="AB66">
        <v>8</v>
      </c>
    </row>
    <row r="67" spans="1:28" x14ac:dyDescent="0.25">
      <c r="A67" s="8" t="s">
        <v>6</v>
      </c>
      <c r="B67" s="8">
        <v>1373</v>
      </c>
      <c r="C67" s="8">
        <v>3</v>
      </c>
      <c r="D67">
        <v>0</v>
      </c>
      <c r="E67">
        <v>0</v>
      </c>
      <c r="F67">
        <v>0</v>
      </c>
      <c r="G67">
        <v>0.5</v>
      </c>
      <c r="H67">
        <v>0</v>
      </c>
      <c r="I67">
        <v>0</v>
      </c>
      <c r="J67">
        <v>0</v>
      </c>
      <c r="K67">
        <v>0</v>
      </c>
      <c r="L67">
        <v>4</v>
      </c>
      <c r="M67">
        <v>4</v>
      </c>
      <c r="N67">
        <v>0</v>
      </c>
      <c r="O67">
        <v>0</v>
      </c>
      <c r="P67">
        <v>0</v>
      </c>
      <c r="Q67">
        <v>0</v>
      </c>
      <c r="R67">
        <v>0</v>
      </c>
      <c r="S67">
        <v>0.5</v>
      </c>
      <c r="T67">
        <v>2</v>
      </c>
      <c r="U67">
        <v>0</v>
      </c>
      <c r="V67">
        <v>0</v>
      </c>
      <c r="W67">
        <v>0</v>
      </c>
      <c r="X67">
        <v>2</v>
      </c>
      <c r="Y67">
        <v>1</v>
      </c>
      <c r="Z67">
        <v>0</v>
      </c>
      <c r="AA67">
        <v>0</v>
      </c>
      <c r="AB67">
        <v>0</v>
      </c>
    </row>
    <row r="68" spans="1:28" x14ac:dyDescent="0.25">
      <c r="A68" s="8" t="s">
        <v>5</v>
      </c>
      <c r="B68" s="8">
        <v>1373</v>
      </c>
      <c r="C68" s="8">
        <v>4</v>
      </c>
      <c r="D68">
        <v>8</v>
      </c>
      <c r="E68">
        <v>0</v>
      </c>
      <c r="F68">
        <v>4</v>
      </c>
      <c r="G68">
        <v>1.2</v>
      </c>
      <c r="H68">
        <v>2.9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s="8" t="s">
        <v>4</v>
      </c>
      <c r="B69" s="8">
        <v>1373</v>
      </c>
      <c r="C69" s="8">
        <v>5</v>
      </c>
      <c r="D69">
        <v>0</v>
      </c>
      <c r="E69">
        <v>0</v>
      </c>
      <c r="F69">
        <v>0</v>
      </c>
      <c r="G69">
        <v>0.8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12</v>
      </c>
      <c r="S69">
        <v>0</v>
      </c>
      <c r="T69">
        <v>0</v>
      </c>
      <c r="U69">
        <v>0</v>
      </c>
      <c r="V69">
        <v>0</v>
      </c>
      <c r="W69">
        <v>0</v>
      </c>
      <c r="X69">
        <v>1.5</v>
      </c>
      <c r="Y69">
        <v>2</v>
      </c>
      <c r="Z69">
        <v>0</v>
      </c>
      <c r="AA69">
        <v>0</v>
      </c>
      <c r="AB69">
        <v>0</v>
      </c>
    </row>
    <row r="70" spans="1:28" x14ac:dyDescent="0.25">
      <c r="A70" s="8" t="s">
        <v>3</v>
      </c>
      <c r="B70" s="8">
        <v>1373</v>
      </c>
      <c r="C70" s="8">
        <v>6</v>
      </c>
      <c r="D70">
        <v>0</v>
      </c>
      <c r="E70">
        <v>0</v>
      </c>
      <c r="F70">
        <v>4.5</v>
      </c>
      <c r="G70">
        <v>0</v>
      </c>
      <c r="H70">
        <v>2.2000000000000002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s="8" t="s">
        <v>14</v>
      </c>
      <c r="B71" s="8">
        <v>1373</v>
      </c>
      <c r="C71" s="8">
        <v>7</v>
      </c>
      <c r="D71">
        <v>75</v>
      </c>
      <c r="E71">
        <v>23</v>
      </c>
      <c r="F71">
        <v>22.5</v>
      </c>
      <c r="G71">
        <v>22</v>
      </c>
      <c r="H71">
        <v>17.5</v>
      </c>
      <c r="I71">
        <v>15</v>
      </c>
      <c r="J71">
        <v>20</v>
      </c>
      <c r="K71">
        <v>18</v>
      </c>
      <c r="L71">
        <v>20</v>
      </c>
      <c r="M71">
        <v>26</v>
      </c>
      <c r="N71">
        <v>7</v>
      </c>
      <c r="O71">
        <v>10.3</v>
      </c>
      <c r="P71">
        <v>16</v>
      </c>
      <c r="Q71">
        <v>19</v>
      </c>
      <c r="R71">
        <v>10</v>
      </c>
      <c r="S71">
        <v>21</v>
      </c>
      <c r="T71">
        <v>8</v>
      </c>
      <c r="U71">
        <v>14</v>
      </c>
      <c r="V71">
        <v>24</v>
      </c>
      <c r="W71">
        <v>0</v>
      </c>
      <c r="X71">
        <v>9</v>
      </c>
      <c r="Y71">
        <v>9</v>
      </c>
      <c r="Z71">
        <v>13</v>
      </c>
      <c r="AA71">
        <v>14</v>
      </c>
      <c r="AB71">
        <v>0</v>
      </c>
    </row>
    <row r="72" spans="1:28" x14ac:dyDescent="0.25">
      <c r="A72" s="8" t="s">
        <v>13</v>
      </c>
      <c r="B72" s="8">
        <v>1373</v>
      </c>
      <c r="C72" s="8">
        <v>8</v>
      </c>
      <c r="D72">
        <v>459</v>
      </c>
      <c r="E72">
        <v>152</v>
      </c>
      <c r="F72">
        <v>167.5</v>
      </c>
      <c r="G72">
        <v>172</v>
      </c>
      <c r="H72">
        <v>152</v>
      </c>
      <c r="I72">
        <v>147</v>
      </c>
      <c r="J72">
        <v>154</v>
      </c>
      <c r="K72">
        <v>113</v>
      </c>
      <c r="L72">
        <v>116</v>
      </c>
      <c r="M72">
        <v>145</v>
      </c>
      <c r="N72">
        <v>110</v>
      </c>
      <c r="O72">
        <v>75.100000000000009</v>
      </c>
      <c r="P72">
        <v>25.5</v>
      </c>
      <c r="Q72">
        <v>48</v>
      </c>
      <c r="R72">
        <v>49</v>
      </c>
      <c r="S72">
        <v>48.5</v>
      </c>
      <c r="T72">
        <v>71.5</v>
      </c>
      <c r="U72">
        <v>36</v>
      </c>
      <c r="V72">
        <v>20</v>
      </c>
      <c r="W72">
        <v>24</v>
      </c>
      <c r="X72">
        <v>42</v>
      </c>
      <c r="Y72">
        <v>35</v>
      </c>
      <c r="Z72">
        <v>26</v>
      </c>
      <c r="AA72">
        <v>23.5</v>
      </c>
      <c r="AB72">
        <v>22</v>
      </c>
    </row>
    <row r="73" spans="1:28" x14ac:dyDescent="0.25">
      <c r="A73" s="8" t="s">
        <v>12</v>
      </c>
      <c r="B73" s="8">
        <v>1373</v>
      </c>
      <c r="C73" s="8">
        <v>9</v>
      </c>
      <c r="D73">
        <v>507</v>
      </c>
      <c r="E73">
        <v>101</v>
      </c>
      <c r="F73">
        <v>193</v>
      </c>
      <c r="G73">
        <v>140</v>
      </c>
      <c r="H73">
        <v>110</v>
      </c>
      <c r="I73">
        <v>124</v>
      </c>
      <c r="J73">
        <v>110</v>
      </c>
      <c r="K73">
        <v>115.5</v>
      </c>
      <c r="L73">
        <v>82</v>
      </c>
      <c r="M73">
        <v>181</v>
      </c>
      <c r="N73">
        <v>118</v>
      </c>
      <c r="O73">
        <v>58.2</v>
      </c>
      <c r="P73">
        <v>52.5</v>
      </c>
      <c r="Q73">
        <v>40</v>
      </c>
      <c r="R73">
        <v>18</v>
      </c>
      <c r="S73">
        <v>11.5</v>
      </c>
      <c r="T73">
        <v>36.5</v>
      </c>
      <c r="U73">
        <v>25</v>
      </c>
      <c r="V73">
        <v>9</v>
      </c>
      <c r="W73">
        <v>17</v>
      </c>
      <c r="X73">
        <v>12.5</v>
      </c>
      <c r="Y73">
        <v>18.5</v>
      </c>
      <c r="Z73">
        <v>16</v>
      </c>
      <c r="AA73">
        <v>9</v>
      </c>
      <c r="AB73">
        <v>9</v>
      </c>
    </row>
    <row r="74" spans="1:28" x14ac:dyDescent="0.25">
      <c r="A74" s="8" t="s">
        <v>11</v>
      </c>
      <c r="B74" s="8">
        <v>1373</v>
      </c>
      <c r="C74" s="8">
        <v>10</v>
      </c>
      <c r="D74">
        <v>161</v>
      </c>
      <c r="E74">
        <v>36</v>
      </c>
      <c r="F74">
        <v>38</v>
      </c>
      <c r="G74">
        <v>45</v>
      </c>
      <c r="H74">
        <v>38</v>
      </c>
      <c r="I74">
        <v>38</v>
      </c>
      <c r="J74">
        <v>39</v>
      </c>
      <c r="K74">
        <v>35</v>
      </c>
      <c r="L74">
        <v>20</v>
      </c>
      <c r="M74">
        <v>33</v>
      </c>
      <c r="N74">
        <v>14.5</v>
      </c>
      <c r="O74">
        <v>22</v>
      </c>
      <c r="P74">
        <v>0</v>
      </c>
      <c r="Q74">
        <v>0</v>
      </c>
      <c r="R74">
        <v>10</v>
      </c>
      <c r="S74">
        <v>8</v>
      </c>
      <c r="T74">
        <v>12</v>
      </c>
      <c r="U74">
        <v>7.5</v>
      </c>
      <c r="V74">
        <v>6</v>
      </c>
      <c r="W74">
        <v>2.5</v>
      </c>
      <c r="X74">
        <v>6.5</v>
      </c>
      <c r="Y74">
        <v>7</v>
      </c>
      <c r="Z74">
        <v>0</v>
      </c>
      <c r="AA74">
        <v>1.5</v>
      </c>
      <c r="AB74">
        <v>5</v>
      </c>
    </row>
    <row r="75" spans="1:28" x14ac:dyDescent="0.25">
      <c r="A75" s="8" t="s">
        <v>10</v>
      </c>
      <c r="B75" s="8">
        <v>1373</v>
      </c>
      <c r="C75" s="8">
        <v>11</v>
      </c>
      <c r="D75">
        <v>161</v>
      </c>
      <c r="E75">
        <v>14</v>
      </c>
      <c r="F75">
        <v>40</v>
      </c>
      <c r="G75">
        <v>45</v>
      </c>
      <c r="H75">
        <v>36</v>
      </c>
      <c r="I75">
        <v>49</v>
      </c>
      <c r="J75">
        <v>42</v>
      </c>
      <c r="K75">
        <v>21</v>
      </c>
      <c r="L75">
        <v>35</v>
      </c>
      <c r="M75">
        <v>57</v>
      </c>
      <c r="N75">
        <v>44</v>
      </c>
      <c r="O75">
        <v>18.399999999999999</v>
      </c>
      <c r="P75">
        <v>22.5</v>
      </c>
      <c r="Q75">
        <v>26</v>
      </c>
      <c r="R75">
        <v>10</v>
      </c>
      <c r="S75">
        <v>11.5</v>
      </c>
      <c r="T75">
        <v>28.5</v>
      </c>
      <c r="U75">
        <v>14</v>
      </c>
      <c r="V75">
        <v>7</v>
      </c>
      <c r="W75">
        <v>5.5</v>
      </c>
      <c r="X75">
        <v>5</v>
      </c>
      <c r="Y75">
        <v>40</v>
      </c>
      <c r="Z75">
        <v>5</v>
      </c>
      <c r="AA75">
        <v>2</v>
      </c>
      <c r="AB75">
        <v>8</v>
      </c>
    </row>
    <row r="76" spans="1:28" x14ac:dyDescent="0.25">
      <c r="A76" s="8" t="s">
        <v>9</v>
      </c>
      <c r="B76" s="8">
        <v>1373</v>
      </c>
      <c r="C76" s="8">
        <v>12</v>
      </c>
      <c r="D76">
        <v>145</v>
      </c>
      <c r="E76">
        <v>29</v>
      </c>
      <c r="F76">
        <v>38</v>
      </c>
      <c r="G76">
        <v>40</v>
      </c>
      <c r="H76">
        <v>26.3</v>
      </c>
      <c r="I76">
        <v>35</v>
      </c>
      <c r="J76">
        <v>35</v>
      </c>
      <c r="K76">
        <v>24</v>
      </c>
      <c r="L76">
        <v>36</v>
      </c>
      <c r="M76">
        <v>43</v>
      </c>
      <c r="N76">
        <v>48</v>
      </c>
      <c r="O76">
        <v>15.8</v>
      </c>
      <c r="P76">
        <v>20</v>
      </c>
      <c r="Q76">
        <v>22</v>
      </c>
      <c r="R76">
        <v>16</v>
      </c>
      <c r="S76">
        <v>14.5</v>
      </c>
      <c r="T76">
        <v>26</v>
      </c>
      <c r="U76">
        <v>10.5</v>
      </c>
      <c r="V76">
        <v>6</v>
      </c>
      <c r="W76">
        <v>16.5</v>
      </c>
      <c r="X76">
        <v>21.5</v>
      </c>
      <c r="Y76">
        <v>19</v>
      </c>
      <c r="Z76">
        <v>8</v>
      </c>
      <c r="AA76">
        <v>5.5</v>
      </c>
      <c r="AB76">
        <v>17</v>
      </c>
    </row>
    <row r="77" spans="1:28" x14ac:dyDescent="0.25">
      <c r="A77" s="8" t="s">
        <v>8</v>
      </c>
      <c r="B77" s="8">
        <v>1374</v>
      </c>
      <c r="C77" s="8">
        <v>1</v>
      </c>
      <c r="D77">
        <v>135</v>
      </c>
      <c r="E77">
        <v>46</v>
      </c>
      <c r="F77">
        <v>24</v>
      </c>
      <c r="G77">
        <v>42.5</v>
      </c>
      <c r="H77">
        <v>40</v>
      </c>
      <c r="I77">
        <v>21</v>
      </c>
      <c r="J77">
        <v>32.5</v>
      </c>
      <c r="K77">
        <v>30</v>
      </c>
      <c r="L77">
        <v>29</v>
      </c>
      <c r="M77">
        <v>33</v>
      </c>
      <c r="N77">
        <v>22</v>
      </c>
      <c r="O77">
        <v>14.3</v>
      </c>
      <c r="P77">
        <v>12</v>
      </c>
      <c r="Q77">
        <v>22</v>
      </c>
      <c r="R77">
        <v>34</v>
      </c>
      <c r="S77">
        <v>19.5</v>
      </c>
      <c r="T77">
        <v>27</v>
      </c>
      <c r="U77">
        <v>17</v>
      </c>
      <c r="V77">
        <v>16</v>
      </c>
      <c r="W77">
        <v>24.5</v>
      </c>
      <c r="X77">
        <v>13.5</v>
      </c>
      <c r="Y77">
        <v>23.5</v>
      </c>
      <c r="Z77">
        <v>20</v>
      </c>
      <c r="AA77">
        <v>21.5</v>
      </c>
      <c r="AB77">
        <v>17</v>
      </c>
    </row>
    <row r="78" spans="1:28" x14ac:dyDescent="0.25">
      <c r="A78" s="8" t="s">
        <v>7</v>
      </c>
      <c r="B78" s="8">
        <v>1374</v>
      </c>
      <c r="C78" s="8">
        <v>2</v>
      </c>
      <c r="D78">
        <v>94</v>
      </c>
      <c r="E78">
        <v>26</v>
      </c>
      <c r="F78">
        <v>35</v>
      </c>
      <c r="G78">
        <v>31</v>
      </c>
      <c r="H78">
        <v>31</v>
      </c>
      <c r="I78">
        <v>47</v>
      </c>
      <c r="J78">
        <v>25.5</v>
      </c>
      <c r="K78">
        <v>21</v>
      </c>
      <c r="L78">
        <v>15</v>
      </c>
      <c r="M78">
        <v>40</v>
      </c>
      <c r="N78">
        <v>30</v>
      </c>
      <c r="O78">
        <v>23.8</v>
      </c>
      <c r="P78">
        <v>29</v>
      </c>
      <c r="Q78">
        <v>5</v>
      </c>
      <c r="R78">
        <v>33</v>
      </c>
      <c r="S78">
        <v>15.5</v>
      </c>
      <c r="T78">
        <v>10</v>
      </c>
      <c r="U78">
        <v>19</v>
      </c>
      <c r="V78">
        <v>45</v>
      </c>
      <c r="W78">
        <v>9</v>
      </c>
      <c r="X78">
        <v>20</v>
      </c>
      <c r="Y78">
        <v>4</v>
      </c>
      <c r="Z78">
        <v>14</v>
      </c>
      <c r="AA78">
        <v>15</v>
      </c>
      <c r="AB78">
        <v>6</v>
      </c>
    </row>
    <row r="79" spans="1:28" x14ac:dyDescent="0.25">
      <c r="A79" s="8" t="s">
        <v>6</v>
      </c>
      <c r="B79" s="8">
        <v>1374</v>
      </c>
      <c r="C79" s="8">
        <v>3</v>
      </c>
      <c r="D79">
        <v>60</v>
      </c>
      <c r="E79">
        <v>38</v>
      </c>
      <c r="F79">
        <v>57</v>
      </c>
      <c r="G79">
        <v>30</v>
      </c>
      <c r="H79">
        <v>18</v>
      </c>
      <c r="I79">
        <v>31</v>
      </c>
      <c r="J79">
        <v>28.5</v>
      </c>
      <c r="K79">
        <v>32</v>
      </c>
      <c r="L79">
        <v>48</v>
      </c>
      <c r="M79">
        <v>56.5</v>
      </c>
      <c r="N79">
        <v>76</v>
      </c>
      <c r="O79">
        <v>41.6</v>
      </c>
      <c r="P79">
        <v>91.5</v>
      </c>
      <c r="Q79">
        <v>40</v>
      </c>
      <c r="R79">
        <v>57</v>
      </c>
      <c r="S79">
        <v>69</v>
      </c>
      <c r="T79">
        <v>28</v>
      </c>
      <c r="U79">
        <v>48.5</v>
      </c>
      <c r="V79">
        <v>42</v>
      </c>
      <c r="W79">
        <v>64.5</v>
      </c>
      <c r="X79">
        <v>29.5</v>
      </c>
      <c r="Y79">
        <v>33.5</v>
      </c>
      <c r="Z79">
        <v>28</v>
      </c>
      <c r="AA79">
        <v>38.5</v>
      </c>
      <c r="AB79">
        <v>37</v>
      </c>
    </row>
    <row r="80" spans="1:28" x14ac:dyDescent="0.25">
      <c r="A80" s="8" t="s">
        <v>5</v>
      </c>
      <c r="B80" s="8">
        <v>1374</v>
      </c>
      <c r="C80" s="8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s="8" t="s">
        <v>4</v>
      </c>
      <c r="B81" s="8">
        <v>1374</v>
      </c>
      <c r="C81" s="8">
        <v>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s="8" t="s">
        <v>3</v>
      </c>
      <c r="B82" s="8">
        <v>1374</v>
      </c>
      <c r="C82" s="8">
        <v>6</v>
      </c>
      <c r="D82">
        <v>15</v>
      </c>
      <c r="E82">
        <v>25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s="8" t="s">
        <v>14</v>
      </c>
      <c r="B83" s="8">
        <v>1374</v>
      </c>
      <c r="C83" s="8">
        <v>7</v>
      </c>
      <c r="D83">
        <v>3</v>
      </c>
      <c r="E83">
        <v>0</v>
      </c>
      <c r="F83">
        <v>8</v>
      </c>
      <c r="G83">
        <v>0</v>
      </c>
      <c r="H83">
        <v>8</v>
      </c>
      <c r="I83">
        <v>0</v>
      </c>
      <c r="J83">
        <v>0</v>
      </c>
      <c r="K83">
        <v>6</v>
      </c>
      <c r="L83">
        <v>3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6</v>
      </c>
      <c r="U83">
        <v>0</v>
      </c>
      <c r="V83">
        <v>2</v>
      </c>
      <c r="W83">
        <v>8</v>
      </c>
      <c r="X83">
        <v>3</v>
      </c>
      <c r="Y83">
        <v>4.5</v>
      </c>
      <c r="Z83">
        <v>3</v>
      </c>
      <c r="AA83">
        <v>0</v>
      </c>
      <c r="AB83">
        <v>1</v>
      </c>
    </row>
    <row r="84" spans="1:28" x14ac:dyDescent="0.25">
      <c r="A84" s="8" t="s">
        <v>13</v>
      </c>
      <c r="B84" s="8">
        <v>1374</v>
      </c>
      <c r="C84" s="8">
        <v>8</v>
      </c>
      <c r="D84">
        <v>24.5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s="8" t="s">
        <v>12</v>
      </c>
      <c r="B85" s="8">
        <v>1374</v>
      </c>
      <c r="C85" s="8">
        <v>9</v>
      </c>
      <c r="D85">
        <v>72</v>
      </c>
      <c r="E85">
        <v>39</v>
      </c>
      <c r="F85">
        <v>24</v>
      </c>
      <c r="G85">
        <v>36</v>
      </c>
      <c r="H85">
        <v>19</v>
      </c>
      <c r="I85">
        <v>24</v>
      </c>
      <c r="J85">
        <v>27.5</v>
      </c>
      <c r="K85">
        <v>24</v>
      </c>
      <c r="L85">
        <v>38</v>
      </c>
      <c r="M85">
        <v>30</v>
      </c>
      <c r="N85">
        <v>31</v>
      </c>
      <c r="O85">
        <v>18.399999999999999</v>
      </c>
      <c r="P85">
        <v>10.5</v>
      </c>
      <c r="Q85">
        <v>28</v>
      </c>
      <c r="R85">
        <v>29</v>
      </c>
      <c r="S85">
        <v>13</v>
      </c>
      <c r="T85">
        <v>15.5</v>
      </c>
      <c r="U85">
        <v>31.5</v>
      </c>
      <c r="V85">
        <v>22</v>
      </c>
      <c r="W85">
        <v>31.5</v>
      </c>
      <c r="X85">
        <v>35.5</v>
      </c>
      <c r="Y85">
        <v>21.5</v>
      </c>
      <c r="Z85">
        <v>34</v>
      </c>
      <c r="AA85">
        <v>17</v>
      </c>
      <c r="AB85">
        <v>16</v>
      </c>
    </row>
    <row r="86" spans="1:28" x14ac:dyDescent="0.25">
      <c r="A86" s="8" t="s">
        <v>11</v>
      </c>
      <c r="B86" s="8">
        <v>1374</v>
      </c>
      <c r="C86" s="8">
        <v>10</v>
      </c>
      <c r="D86">
        <v>199.6</v>
      </c>
      <c r="E86">
        <v>106</v>
      </c>
      <c r="F86">
        <v>71</v>
      </c>
      <c r="G86">
        <v>74</v>
      </c>
      <c r="H86">
        <v>63</v>
      </c>
      <c r="I86">
        <v>62</v>
      </c>
      <c r="J86">
        <v>65</v>
      </c>
      <c r="K86">
        <v>55</v>
      </c>
      <c r="L86">
        <v>72.5</v>
      </c>
      <c r="M86">
        <v>67.5</v>
      </c>
      <c r="N86">
        <v>52</v>
      </c>
      <c r="O86">
        <v>29.9</v>
      </c>
      <c r="P86">
        <v>30</v>
      </c>
      <c r="Q86">
        <v>32</v>
      </c>
      <c r="R86">
        <v>37</v>
      </c>
      <c r="S86">
        <v>70</v>
      </c>
      <c r="T86">
        <v>33</v>
      </c>
      <c r="U86">
        <v>26</v>
      </c>
      <c r="V86">
        <v>45</v>
      </c>
      <c r="W86">
        <v>53</v>
      </c>
      <c r="X86">
        <v>46</v>
      </c>
      <c r="Y86">
        <v>27.5</v>
      </c>
      <c r="Z86">
        <v>55</v>
      </c>
      <c r="AA86">
        <v>38.5</v>
      </c>
      <c r="AB86">
        <v>34</v>
      </c>
    </row>
    <row r="87" spans="1:28" x14ac:dyDescent="0.25">
      <c r="A87" s="8" t="s">
        <v>10</v>
      </c>
      <c r="B87" s="8">
        <v>1374</v>
      </c>
      <c r="C87" s="8">
        <v>11</v>
      </c>
      <c r="D87">
        <v>268.5</v>
      </c>
      <c r="E87">
        <v>59</v>
      </c>
      <c r="F87">
        <v>74</v>
      </c>
      <c r="G87">
        <v>91</v>
      </c>
      <c r="H87">
        <v>50</v>
      </c>
      <c r="I87">
        <v>83</v>
      </c>
      <c r="J87">
        <v>91</v>
      </c>
      <c r="K87">
        <v>48.5</v>
      </c>
      <c r="L87">
        <v>91.5</v>
      </c>
      <c r="M87">
        <v>34</v>
      </c>
      <c r="N87">
        <v>41.5</v>
      </c>
      <c r="O87">
        <v>31.7</v>
      </c>
      <c r="P87">
        <v>43.5</v>
      </c>
      <c r="Q87">
        <v>22</v>
      </c>
      <c r="R87">
        <v>27</v>
      </c>
      <c r="S87">
        <v>33</v>
      </c>
      <c r="T87">
        <v>11</v>
      </c>
      <c r="U87">
        <v>21.5</v>
      </c>
      <c r="V87">
        <v>35</v>
      </c>
      <c r="W87">
        <v>9</v>
      </c>
      <c r="X87">
        <v>17.5</v>
      </c>
      <c r="Y87">
        <v>15.5</v>
      </c>
      <c r="Z87">
        <v>16.5</v>
      </c>
      <c r="AA87">
        <v>32</v>
      </c>
      <c r="AB87">
        <v>14</v>
      </c>
    </row>
    <row r="88" spans="1:28" x14ac:dyDescent="0.25">
      <c r="A88" s="8" t="s">
        <v>9</v>
      </c>
      <c r="B88" s="8">
        <v>1374</v>
      </c>
      <c r="C88" s="8">
        <v>12</v>
      </c>
      <c r="D88">
        <v>391.5</v>
      </c>
      <c r="E88">
        <v>138</v>
      </c>
      <c r="F88">
        <v>158</v>
      </c>
      <c r="G88">
        <v>167</v>
      </c>
      <c r="H88">
        <v>106</v>
      </c>
      <c r="I88">
        <v>136</v>
      </c>
      <c r="J88">
        <v>150</v>
      </c>
      <c r="K88">
        <v>115</v>
      </c>
      <c r="L88">
        <v>116</v>
      </c>
      <c r="M88">
        <v>99</v>
      </c>
      <c r="N88">
        <v>148</v>
      </c>
      <c r="O88">
        <v>87.4</v>
      </c>
      <c r="P88">
        <v>101</v>
      </c>
      <c r="Q88">
        <v>80</v>
      </c>
      <c r="R88">
        <v>82</v>
      </c>
      <c r="S88">
        <v>67</v>
      </c>
      <c r="T88">
        <v>60.5</v>
      </c>
      <c r="U88">
        <v>67</v>
      </c>
      <c r="V88">
        <v>69</v>
      </c>
      <c r="W88">
        <v>56</v>
      </c>
      <c r="X88">
        <v>46</v>
      </c>
      <c r="Y88">
        <v>29.5</v>
      </c>
      <c r="Z88">
        <v>50</v>
      </c>
      <c r="AA88">
        <v>60</v>
      </c>
      <c r="AB88">
        <v>38</v>
      </c>
    </row>
    <row r="89" spans="1:28" x14ac:dyDescent="0.25">
      <c r="A89" s="8" t="s">
        <v>8</v>
      </c>
      <c r="B89" s="8">
        <v>1375</v>
      </c>
      <c r="C89" s="8">
        <v>1</v>
      </c>
      <c r="D89">
        <v>310</v>
      </c>
      <c r="E89">
        <v>117</v>
      </c>
      <c r="F89">
        <v>122</v>
      </c>
      <c r="G89">
        <v>121.5</v>
      </c>
      <c r="H89">
        <v>105</v>
      </c>
      <c r="I89">
        <v>112</v>
      </c>
      <c r="J89">
        <v>127</v>
      </c>
      <c r="K89">
        <v>97</v>
      </c>
      <c r="L89">
        <v>78.5</v>
      </c>
      <c r="M89">
        <v>80.5</v>
      </c>
      <c r="N89">
        <v>85</v>
      </c>
      <c r="O89">
        <v>71.7</v>
      </c>
      <c r="P89">
        <v>47.5</v>
      </c>
      <c r="Q89">
        <v>8</v>
      </c>
      <c r="R89">
        <v>10</v>
      </c>
      <c r="S89">
        <v>8.5</v>
      </c>
      <c r="T89">
        <v>17.5</v>
      </c>
      <c r="U89">
        <v>20.5</v>
      </c>
      <c r="V89">
        <v>22</v>
      </c>
      <c r="W89">
        <v>9</v>
      </c>
      <c r="X89">
        <v>12</v>
      </c>
      <c r="Y89">
        <v>11</v>
      </c>
      <c r="Z89">
        <v>20</v>
      </c>
      <c r="AA89">
        <v>12</v>
      </c>
      <c r="AB89">
        <v>6</v>
      </c>
    </row>
    <row r="90" spans="1:28" x14ac:dyDescent="0.25">
      <c r="A90" s="8" t="s">
        <v>7</v>
      </c>
      <c r="B90" s="8">
        <v>1375</v>
      </c>
      <c r="C90" s="8">
        <v>2</v>
      </c>
      <c r="D90">
        <v>98</v>
      </c>
      <c r="E90">
        <v>67</v>
      </c>
      <c r="F90">
        <v>31</v>
      </c>
      <c r="G90">
        <v>20.5</v>
      </c>
      <c r="H90">
        <v>25</v>
      </c>
      <c r="I90">
        <v>19</v>
      </c>
      <c r="J90">
        <v>20</v>
      </c>
      <c r="K90">
        <v>26</v>
      </c>
      <c r="L90">
        <v>18</v>
      </c>
      <c r="M90">
        <v>10</v>
      </c>
      <c r="N90">
        <v>15</v>
      </c>
      <c r="O90">
        <v>12.8</v>
      </c>
      <c r="P90">
        <v>27</v>
      </c>
      <c r="Q90">
        <v>0</v>
      </c>
      <c r="R90">
        <v>9</v>
      </c>
      <c r="S90">
        <v>45.5</v>
      </c>
      <c r="T90">
        <v>17.5</v>
      </c>
      <c r="U90">
        <v>9</v>
      </c>
      <c r="V90">
        <v>33</v>
      </c>
      <c r="W90">
        <v>9</v>
      </c>
      <c r="X90">
        <v>12</v>
      </c>
      <c r="Y90">
        <v>11.5</v>
      </c>
      <c r="Z90">
        <v>23</v>
      </c>
      <c r="AA90">
        <v>20.5</v>
      </c>
      <c r="AB90">
        <v>18</v>
      </c>
    </row>
    <row r="91" spans="1:28" x14ac:dyDescent="0.25">
      <c r="A91" s="8" t="s">
        <v>6</v>
      </c>
      <c r="B91" s="8">
        <v>1375</v>
      </c>
      <c r="C91" s="8">
        <v>3</v>
      </c>
      <c r="D91">
        <v>1</v>
      </c>
      <c r="E91">
        <v>0</v>
      </c>
      <c r="F91">
        <v>2</v>
      </c>
      <c r="G91">
        <v>5</v>
      </c>
      <c r="H91">
        <v>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0.7</v>
      </c>
      <c r="P91">
        <v>0</v>
      </c>
      <c r="Q91">
        <v>0</v>
      </c>
      <c r="R91">
        <v>0</v>
      </c>
      <c r="S91">
        <v>0</v>
      </c>
      <c r="T91">
        <v>1.5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s="8" t="s">
        <v>5</v>
      </c>
      <c r="B92" s="8">
        <v>1375</v>
      </c>
      <c r="C92" s="8">
        <v>4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1.5</v>
      </c>
      <c r="L92">
        <v>1.5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11.5</v>
      </c>
      <c r="T92">
        <v>0.5</v>
      </c>
      <c r="U92">
        <v>0</v>
      </c>
      <c r="V92">
        <v>0</v>
      </c>
      <c r="W92">
        <v>0</v>
      </c>
      <c r="X92">
        <v>2</v>
      </c>
      <c r="Y92">
        <v>0</v>
      </c>
      <c r="Z92">
        <v>3</v>
      </c>
      <c r="AA92">
        <v>6</v>
      </c>
      <c r="AB92">
        <v>2</v>
      </c>
    </row>
    <row r="93" spans="1:28" x14ac:dyDescent="0.25">
      <c r="A93" s="8" t="s">
        <v>4</v>
      </c>
      <c r="B93" s="8">
        <v>1375</v>
      </c>
      <c r="C93" s="8">
        <v>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 s="8" t="s">
        <v>3</v>
      </c>
      <c r="B94" s="8">
        <v>1375</v>
      </c>
      <c r="C94" s="8">
        <v>6</v>
      </c>
      <c r="D94">
        <v>1.1000000000000001</v>
      </c>
      <c r="E94">
        <v>4</v>
      </c>
      <c r="F94">
        <v>3</v>
      </c>
      <c r="G94">
        <v>12.5</v>
      </c>
      <c r="H94">
        <v>0</v>
      </c>
      <c r="I94">
        <v>0</v>
      </c>
      <c r="J94">
        <v>10</v>
      </c>
      <c r="K94">
        <v>8</v>
      </c>
      <c r="L94">
        <v>3</v>
      </c>
      <c r="M94">
        <v>20</v>
      </c>
      <c r="N94">
        <v>19</v>
      </c>
      <c r="O94">
        <v>1.4</v>
      </c>
      <c r="P94">
        <v>10</v>
      </c>
      <c r="Q94">
        <v>0</v>
      </c>
      <c r="R94">
        <v>0</v>
      </c>
      <c r="S94">
        <v>5</v>
      </c>
      <c r="T94">
        <v>0</v>
      </c>
      <c r="U94">
        <v>1.5</v>
      </c>
      <c r="V94">
        <v>0</v>
      </c>
      <c r="W94">
        <v>0</v>
      </c>
      <c r="X94">
        <v>0.7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s="8" t="s">
        <v>14</v>
      </c>
      <c r="B95" s="8">
        <v>1375</v>
      </c>
      <c r="C95" s="8">
        <v>7</v>
      </c>
      <c r="D95">
        <v>16</v>
      </c>
      <c r="E95">
        <v>6</v>
      </c>
      <c r="F95">
        <v>0</v>
      </c>
      <c r="G95">
        <v>0</v>
      </c>
      <c r="H95">
        <v>0</v>
      </c>
      <c r="I95">
        <v>1</v>
      </c>
      <c r="J95">
        <v>2</v>
      </c>
      <c r="K95">
        <v>1</v>
      </c>
      <c r="L95">
        <v>1.5</v>
      </c>
      <c r="M95">
        <v>0</v>
      </c>
      <c r="N95">
        <v>1.5</v>
      </c>
      <c r="O95">
        <v>0.2</v>
      </c>
      <c r="P95">
        <v>0</v>
      </c>
      <c r="Q95">
        <v>5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 s="8" t="s">
        <v>13</v>
      </c>
      <c r="B96" s="8">
        <v>1375</v>
      </c>
      <c r="C96" s="8">
        <v>8</v>
      </c>
      <c r="D96">
        <v>10</v>
      </c>
      <c r="E96">
        <v>11</v>
      </c>
      <c r="F96">
        <v>0</v>
      </c>
      <c r="G96">
        <v>0</v>
      </c>
      <c r="H96">
        <v>0</v>
      </c>
      <c r="I96">
        <v>0</v>
      </c>
      <c r="J96">
        <v>0</v>
      </c>
      <c r="K96">
        <v>4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0.5</v>
      </c>
      <c r="V96">
        <v>0</v>
      </c>
      <c r="W96">
        <v>0</v>
      </c>
      <c r="X96">
        <v>0.5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s="8" t="s">
        <v>12</v>
      </c>
      <c r="B97" s="8">
        <v>1375</v>
      </c>
      <c r="C97" s="8">
        <v>9</v>
      </c>
      <c r="D97">
        <v>90</v>
      </c>
      <c r="E97">
        <v>64</v>
      </c>
      <c r="F97">
        <v>32</v>
      </c>
      <c r="G97">
        <v>46.5</v>
      </c>
      <c r="H97">
        <v>46.7</v>
      </c>
      <c r="I97">
        <v>32</v>
      </c>
      <c r="J97">
        <v>36</v>
      </c>
      <c r="K97">
        <v>32.5</v>
      </c>
      <c r="L97">
        <v>24.5</v>
      </c>
      <c r="M97">
        <v>7.5</v>
      </c>
      <c r="N97">
        <v>10</v>
      </c>
      <c r="O97">
        <v>10.6</v>
      </c>
      <c r="P97">
        <v>7</v>
      </c>
      <c r="Q97">
        <v>23</v>
      </c>
      <c r="R97">
        <v>0</v>
      </c>
      <c r="S97">
        <v>7.5</v>
      </c>
      <c r="T97">
        <v>9</v>
      </c>
      <c r="U97">
        <v>9</v>
      </c>
      <c r="V97">
        <v>1</v>
      </c>
      <c r="W97">
        <v>7</v>
      </c>
      <c r="X97">
        <v>2.5</v>
      </c>
      <c r="Y97">
        <v>5</v>
      </c>
      <c r="Z97">
        <v>11</v>
      </c>
      <c r="AA97">
        <v>3</v>
      </c>
      <c r="AB97">
        <v>4</v>
      </c>
    </row>
    <row r="98" spans="1:28" x14ac:dyDescent="0.25">
      <c r="A98" s="8" t="s">
        <v>11</v>
      </c>
      <c r="B98" s="8">
        <v>1375</v>
      </c>
      <c r="C98" s="8">
        <v>10</v>
      </c>
      <c r="D98">
        <v>169</v>
      </c>
      <c r="E98">
        <v>64</v>
      </c>
      <c r="F98">
        <v>81</v>
      </c>
      <c r="G98">
        <v>93</v>
      </c>
      <c r="H98">
        <v>75</v>
      </c>
      <c r="I98">
        <v>53</v>
      </c>
      <c r="J98">
        <v>74</v>
      </c>
      <c r="K98">
        <v>73.5</v>
      </c>
      <c r="L98">
        <v>59</v>
      </c>
      <c r="M98">
        <v>26.5</v>
      </c>
      <c r="N98">
        <v>25</v>
      </c>
      <c r="O98">
        <v>45.4</v>
      </c>
      <c r="P98">
        <v>12</v>
      </c>
      <c r="Q98">
        <v>28</v>
      </c>
      <c r="R98">
        <v>24</v>
      </c>
      <c r="S98">
        <v>7.5</v>
      </c>
      <c r="T98">
        <v>11.5</v>
      </c>
      <c r="U98">
        <v>17</v>
      </c>
      <c r="V98">
        <v>6</v>
      </c>
      <c r="W98">
        <v>18</v>
      </c>
      <c r="X98">
        <v>16</v>
      </c>
      <c r="Y98">
        <v>12.5</v>
      </c>
      <c r="Z98">
        <v>19</v>
      </c>
      <c r="AA98">
        <v>2</v>
      </c>
      <c r="AB98">
        <v>11</v>
      </c>
    </row>
    <row r="99" spans="1:28" x14ac:dyDescent="0.25">
      <c r="A99" s="8" t="s">
        <v>10</v>
      </c>
      <c r="B99" s="8">
        <v>1375</v>
      </c>
      <c r="C99" s="8">
        <v>11</v>
      </c>
      <c r="D99">
        <v>55</v>
      </c>
      <c r="E99">
        <v>6</v>
      </c>
      <c r="F99">
        <v>6</v>
      </c>
      <c r="G99">
        <v>6</v>
      </c>
      <c r="H99">
        <v>4</v>
      </c>
      <c r="I99">
        <v>6</v>
      </c>
      <c r="J99">
        <v>5</v>
      </c>
      <c r="K99">
        <v>4.5</v>
      </c>
      <c r="L99">
        <v>3</v>
      </c>
      <c r="M99">
        <v>2.5</v>
      </c>
      <c r="N99">
        <v>2.5</v>
      </c>
      <c r="O99">
        <v>3.1</v>
      </c>
      <c r="P99">
        <v>0</v>
      </c>
      <c r="Q99">
        <v>0</v>
      </c>
      <c r="R99">
        <v>0</v>
      </c>
      <c r="S99">
        <v>3</v>
      </c>
      <c r="T99">
        <v>1.5</v>
      </c>
      <c r="U99">
        <v>0</v>
      </c>
      <c r="V99">
        <v>2</v>
      </c>
      <c r="W99">
        <v>0</v>
      </c>
      <c r="X99">
        <v>1</v>
      </c>
      <c r="Y99">
        <v>0</v>
      </c>
      <c r="Z99">
        <v>3</v>
      </c>
      <c r="AA99">
        <v>0</v>
      </c>
      <c r="AB99">
        <v>0</v>
      </c>
    </row>
    <row r="100" spans="1:28" x14ac:dyDescent="0.25">
      <c r="A100" s="8" t="s">
        <v>9</v>
      </c>
      <c r="B100" s="8">
        <v>1375</v>
      </c>
      <c r="C100" s="8">
        <v>12</v>
      </c>
      <c r="D100">
        <v>240</v>
      </c>
      <c r="E100">
        <v>78</v>
      </c>
      <c r="F100">
        <v>45</v>
      </c>
      <c r="G100">
        <v>65.5</v>
      </c>
      <c r="H100">
        <v>66</v>
      </c>
      <c r="I100">
        <v>50</v>
      </c>
      <c r="J100">
        <v>58</v>
      </c>
      <c r="K100">
        <v>55</v>
      </c>
      <c r="L100">
        <v>50</v>
      </c>
      <c r="M100">
        <v>23</v>
      </c>
      <c r="N100">
        <v>21</v>
      </c>
      <c r="O100">
        <v>19.600000000000001</v>
      </c>
      <c r="P100">
        <v>26</v>
      </c>
      <c r="Q100">
        <v>25.5</v>
      </c>
      <c r="R100">
        <v>26</v>
      </c>
      <c r="S100">
        <v>17</v>
      </c>
      <c r="T100">
        <v>10.5</v>
      </c>
      <c r="U100">
        <v>16</v>
      </c>
      <c r="V100">
        <v>18</v>
      </c>
      <c r="W100">
        <v>17</v>
      </c>
      <c r="X100">
        <v>12.5</v>
      </c>
      <c r="Y100">
        <v>6</v>
      </c>
      <c r="Z100">
        <v>29</v>
      </c>
      <c r="AA100">
        <v>23.5</v>
      </c>
      <c r="AB100">
        <v>5</v>
      </c>
    </row>
    <row r="101" spans="1:28" x14ac:dyDescent="0.25">
      <c r="A101" s="8" t="s">
        <v>8</v>
      </c>
      <c r="B101" s="8">
        <v>1376</v>
      </c>
      <c r="C101" s="8">
        <v>1</v>
      </c>
      <c r="D101">
        <v>325</v>
      </c>
      <c r="E101">
        <v>156</v>
      </c>
      <c r="F101">
        <v>154</v>
      </c>
      <c r="G101">
        <v>144.5</v>
      </c>
      <c r="H101">
        <v>120</v>
      </c>
      <c r="I101">
        <v>108</v>
      </c>
      <c r="J101">
        <v>130</v>
      </c>
      <c r="K101">
        <v>136.5</v>
      </c>
      <c r="L101">
        <v>110</v>
      </c>
      <c r="M101">
        <v>72.5</v>
      </c>
      <c r="N101">
        <v>57</v>
      </c>
      <c r="O101">
        <v>62.899999999999991</v>
      </c>
      <c r="P101">
        <v>43</v>
      </c>
      <c r="Q101">
        <v>66</v>
      </c>
      <c r="R101">
        <v>45</v>
      </c>
      <c r="S101">
        <v>19.5</v>
      </c>
      <c r="T101">
        <v>55.5</v>
      </c>
      <c r="U101">
        <v>56</v>
      </c>
      <c r="V101">
        <v>29</v>
      </c>
      <c r="W101">
        <v>44.5</v>
      </c>
      <c r="X101">
        <v>24.5</v>
      </c>
      <c r="Y101">
        <v>33.5</v>
      </c>
      <c r="Z101">
        <v>36</v>
      </c>
      <c r="AA101">
        <v>23.5</v>
      </c>
      <c r="AB101">
        <v>23</v>
      </c>
    </row>
    <row r="102" spans="1:28" x14ac:dyDescent="0.25">
      <c r="A102" s="8" t="s">
        <v>7</v>
      </c>
      <c r="B102" s="8">
        <v>1376</v>
      </c>
      <c r="C102" s="8">
        <v>2</v>
      </c>
      <c r="D102">
        <v>117</v>
      </c>
      <c r="E102">
        <v>20</v>
      </c>
      <c r="F102">
        <v>51</v>
      </c>
      <c r="G102">
        <v>36.5</v>
      </c>
      <c r="H102">
        <v>25</v>
      </c>
      <c r="I102">
        <v>19</v>
      </c>
      <c r="J102">
        <v>33</v>
      </c>
      <c r="K102">
        <v>32</v>
      </c>
      <c r="L102">
        <v>16.5</v>
      </c>
      <c r="M102">
        <v>33.5</v>
      </c>
      <c r="N102">
        <v>24</v>
      </c>
      <c r="O102">
        <v>19.3</v>
      </c>
      <c r="P102">
        <v>22.5</v>
      </c>
      <c r="Q102">
        <v>4</v>
      </c>
      <c r="R102">
        <v>14</v>
      </c>
      <c r="S102">
        <v>15</v>
      </c>
      <c r="T102">
        <v>17.5</v>
      </c>
      <c r="U102">
        <v>5</v>
      </c>
      <c r="V102">
        <v>17</v>
      </c>
      <c r="W102">
        <v>6</v>
      </c>
      <c r="X102">
        <v>8</v>
      </c>
      <c r="Y102">
        <v>4</v>
      </c>
      <c r="Z102">
        <v>12</v>
      </c>
      <c r="AA102">
        <v>23</v>
      </c>
      <c r="AB102">
        <v>13</v>
      </c>
    </row>
    <row r="103" spans="1:28" x14ac:dyDescent="0.25">
      <c r="A103" s="8" t="s">
        <v>6</v>
      </c>
      <c r="B103" s="8">
        <v>1376</v>
      </c>
      <c r="C103" s="8">
        <v>3</v>
      </c>
      <c r="D103">
        <v>8</v>
      </c>
      <c r="E103">
        <v>0</v>
      </c>
      <c r="F103">
        <v>8</v>
      </c>
      <c r="G103">
        <v>6.5</v>
      </c>
      <c r="H103">
        <v>2</v>
      </c>
      <c r="I103">
        <v>5</v>
      </c>
      <c r="J103">
        <v>17.5</v>
      </c>
      <c r="K103">
        <v>8.5</v>
      </c>
      <c r="L103">
        <v>5</v>
      </c>
      <c r="M103">
        <v>1.5</v>
      </c>
      <c r="N103">
        <v>0</v>
      </c>
      <c r="O103">
        <v>3</v>
      </c>
      <c r="P103">
        <v>14</v>
      </c>
      <c r="Q103">
        <v>0</v>
      </c>
      <c r="R103">
        <v>9</v>
      </c>
      <c r="S103">
        <v>1</v>
      </c>
      <c r="T103">
        <v>4</v>
      </c>
      <c r="U103">
        <v>4</v>
      </c>
      <c r="V103">
        <v>6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</v>
      </c>
    </row>
    <row r="104" spans="1:28" x14ac:dyDescent="0.25">
      <c r="A104" s="8" t="s">
        <v>5</v>
      </c>
      <c r="B104" s="8">
        <v>1376</v>
      </c>
      <c r="C104" s="8">
        <v>4</v>
      </c>
      <c r="D104">
        <v>1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4.5</v>
      </c>
      <c r="M104">
        <v>1.5</v>
      </c>
      <c r="N104">
        <v>14</v>
      </c>
      <c r="O104">
        <v>1.5</v>
      </c>
      <c r="P104">
        <v>0</v>
      </c>
      <c r="Q104">
        <v>10</v>
      </c>
      <c r="R104">
        <v>5</v>
      </c>
      <c r="S104">
        <v>23</v>
      </c>
      <c r="T104">
        <v>6</v>
      </c>
      <c r="U104">
        <v>1.5</v>
      </c>
      <c r="V104">
        <v>2</v>
      </c>
      <c r="W104">
        <v>7</v>
      </c>
      <c r="X104">
        <v>1</v>
      </c>
      <c r="Y104">
        <v>3</v>
      </c>
      <c r="Z104">
        <v>11</v>
      </c>
      <c r="AA104">
        <v>0</v>
      </c>
      <c r="AB104">
        <v>0</v>
      </c>
    </row>
    <row r="105" spans="1:28" x14ac:dyDescent="0.25">
      <c r="A105" s="8" t="s">
        <v>4</v>
      </c>
      <c r="B105" s="8">
        <v>1376</v>
      </c>
      <c r="C105" s="8">
        <v>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s="8" t="s">
        <v>3</v>
      </c>
      <c r="B106" s="8">
        <v>1376</v>
      </c>
      <c r="C106" s="8">
        <v>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s="8" t="s">
        <v>14</v>
      </c>
      <c r="B107" s="8">
        <v>1376</v>
      </c>
      <c r="C107" s="8">
        <v>7</v>
      </c>
      <c r="D107">
        <v>26</v>
      </c>
      <c r="E107">
        <v>0</v>
      </c>
      <c r="F107">
        <v>3</v>
      </c>
      <c r="G107">
        <v>1</v>
      </c>
      <c r="H107">
        <v>0</v>
      </c>
      <c r="I107">
        <v>0</v>
      </c>
      <c r="J107">
        <v>2</v>
      </c>
      <c r="K107">
        <v>1</v>
      </c>
      <c r="L107">
        <v>2</v>
      </c>
      <c r="M107">
        <v>1</v>
      </c>
      <c r="N107">
        <v>0</v>
      </c>
      <c r="O107">
        <v>2.7</v>
      </c>
      <c r="P107">
        <v>0</v>
      </c>
      <c r="Q107">
        <v>0</v>
      </c>
      <c r="R107">
        <v>0</v>
      </c>
      <c r="S107">
        <v>3.5</v>
      </c>
      <c r="T107">
        <v>0</v>
      </c>
      <c r="U107">
        <v>2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0.5</v>
      </c>
      <c r="AB107">
        <v>0</v>
      </c>
    </row>
    <row r="108" spans="1:28" x14ac:dyDescent="0.25">
      <c r="A108" s="8" t="s">
        <v>13</v>
      </c>
      <c r="B108" s="8">
        <v>1376</v>
      </c>
      <c r="C108" s="8">
        <v>8</v>
      </c>
      <c r="D108">
        <v>100</v>
      </c>
      <c r="E108">
        <v>55</v>
      </c>
      <c r="F108">
        <v>71</v>
      </c>
      <c r="G108">
        <v>50</v>
      </c>
      <c r="H108">
        <v>53</v>
      </c>
      <c r="I108">
        <v>53</v>
      </c>
      <c r="J108">
        <v>61.5</v>
      </c>
      <c r="K108">
        <v>53.5</v>
      </c>
      <c r="L108">
        <v>35.5</v>
      </c>
      <c r="M108">
        <v>43</v>
      </c>
      <c r="N108">
        <v>42</v>
      </c>
      <c r="O108">
        <v>34.299999999999997</v>
      </c>
      <c r="P108">
        <v>43.5</v>
      </c>
      <c r="Q108">
        <v>16</v>
      </c>
      <c r="R108">
        <v>8</v>
      </c>
      <c r="S108">
        <v>13</v>
      </c>
      <c r="T108">
        <v>6.5</v>
      </c>
      <c r="U108">
        <v>9</v>
      </c>
      <c r="V108">
        <v>12</v>
      </c>
      <c r="W108">
        <v>1</v>
      </c>
      <c r="X108">
        <v>7.5</v>
      </c>
      <c r="Y108">
        <v>3.5</v>
      </c>
      <c r="Z108">
        <v>5</v>
      </c>
      <c r="AA108">
        <v>18</v>
      </c>
      <c r="AB108">
        <v>3</v>
      </c>
    </row>
    <row r="109" spans="1:28" x14ac:dyDescent="0.25">
      <c r="A109" s="8" t="s">
        <v>12</v>
      </c>
      <c r="B109" s="8">
        <v>1376</v>
      </c>
      <c r="C109" s="8">
        <v>9</v>
      </c>
      <c r="D109">
        <v>189</v>
      </c>
      <c r="E109">
        <v>71</v>
      </c>
      <c r="F109">
        <v>68</v>
      </c>
      <c r="G109">
        <v>86</v>
      </c>
      <c r="H109">
        <v>55</v>
      </c>
      <c r="I109">
        <v>67</v>
      </c>
      <c r="J109">
        <v>82</v>
      </c>
      <c r="K109">
        <v>63</v>
      </c>
      <c r="L109">
        <v>61</v>
      </c>
      <c r="M109">
        <v>34.5</v>
      </c>
      <c r="N109">
        <v>41</v>
      </c>
      <c r="O109">
        <v>42.4</v>
      </c>
      <c r="P109">
        <v>31.7</v>
      </c>
      <c r="Q109">
        <v>47.5</v>
      </c>
      <c r="R109">
        <v>32</v>
      </c>
      <c r="S109">
        <v>34</v>
      </c>
      <c r="T109">
        <v>36</v>
      </c>
      <c r="U109">
        <v>35</v>
      </c>
      <c r="V109">
        <v>15</v>
      </c>
      <c r="W109">
        <v>25</v>
      </c>
      <c r="X109">
        <v>22.5</v>
      </c>
      <c r="Y109">
        <v>27</v>
      </c>
      <c r="Z109">
        <v>21</v>
      </c>
      <c r="AA109">
        <v>28</v>
      </c>
      <c r="AB109">
        <v>14</v>
      </c>
    </row>
    <row r="110" spans="1:28" x14ac:dyDescent="0.25">
      <c r="A110" s="8" t="s">
        <v>11</v>
      </c>
      <c r="B110" s="8">
        <v>1376</v>
      </c>
      <c r="C110" s="8">
        <v>10</v>
      </c>
      <c r="D110">
        <v>191</v>
      </c>
      <c r="E110">
        <v>42</v>
      </c>
      <c r="F110">
        <v>58</v>
      </c>
      <c r="G110">
        <v>55</v>
      </c>
      <c r="H110">
        <v>48</v>
      </c>
      <c r="I110">
        <v>49</v>
      </c>
      <c r="J110">
        <v>60</v>
      </c>
      <c r="K110">
        <v>51.5</v>
      </c>
      <c r="L110">
        <v>55</v>
      </c>
      <c r="M110">
        <v>22</v>
      </c>
      <c r="N110">
        <v>16</v>
      </c>
      <c r="O110">
        <v>25.4</v>
      </c>
      <c r="P110">
        <v>17</v>
      </c>
      <c r="Q110">
        <v>24</v>
      </c>
      <c r="R110">
        <v>57</v>
      </c>
      <c r="S110">
        <v>19.5</v>
      </c>
      <c r="T110">
        <v>28.5</v>
      </c>
      <c r="U110">
        <v>19</v>
      </c>
      <c r="V110">
        <v>11</v>
      </c>
      <c r="W110">
        <v>25.5</v>
      </c>
      <c r="X110">
        <v>27</v>
      </c>
      <c r="Y110">
        <v>13.5</v>
      </c>
      <c r="Z110">
        <v>21.5</v>
      </c>
      <c r="AA110">
        <v>12.5</v>
      </c>
      <c r="AB110">
        <v>16</v>
      </c>
    </row>
    <row r="111" spans="1:28" x14ac:dyDescent="0.25">
      <c r="A111" s="8" t="s">
        <v>10</v>
      </c>
      <c r="B111" s="8">
        <v>1376</v>
      </c>
      <c r="C111" s="8">
        <v>11</v>
      </c>
      <c r="D111">
        <v>447</v>
      </c>
      <c r="E111">
        <v>112</v>
      </c>
      <c r="F111">
        <v>169</v>
      </c>
      <c r="G111">
        <v>125</v>
      </c>
      <c r="H111">
        <v>93</v>
      </c>
      <c r="I111">
        <v>136</v>
      </c>
      <c r="J111">
        <v>134.5</v>
      </c>
      <c r="K111">
        <v>108.5</v>
      </c>
      <c r="L111">
        <v>94</v>
      </c>
      <c r="M111">
        <v>116</v>
      </c>
      <c r="N111">
        <v>115</v>
      </c>
      <c r="O111">
        <v>100.7</v>
      </c>
      <c r="P111">
        <v>63.5</v>
      </c>
      <c r="Q111">
        <v>58</v>
      </c>
      <c r="R111">
        <v>54</v>
      </c>
      <c r="S111">
        <v>36</v>
      </c>
      <c r="T111">
        <v>28.5</v>
      </c>
      <c r="U111">
        <v>61</v>
      </c>
      <c r="V111">
        <v>48</v>
      </c>
      <c r="W111">
        <v>42</v>
      </c>
      <c r="X111">
        <v>32</v>
      </c>
      <c r="Y111">
        <v>22</v>
      </c>
      <c r="Z111">
        <v>24</v>
      </c>
      <c r="AA111">
        <v>30.5</v>
      </c>
      <c r="AB111">
        <v>16</v>
      </c>
    </row>
    <row r="112" spans="1:28" x14ac:dyDescent="0.25">
      <c r="A112" s="8" t="s">
        <v>9</v>
      </c>
      <c r="B112" s="8">
        <v>1376</v>
      </c>
      <c r="C112" s="8">
        <v>12</v>
      </c>
      <c r="D112">
        <v>368</v>
      </c>
      <c r="E112">
        <v>50</v>
      </c>
      <c r="F112">
        <v>58</v>
      </c>
      <c r="G112">
        <v>69</v>
      </c>
      <c r="H112">
        <v>47</v>
      </c>
      <c r="I112">
        <v>53</v>
      </c>
      <c r="J112">
        <v>65</v>
      </c>
      <c r="K112">
        <v>32.5</v>
      </c>
      <c r="L112">
        <v>54</v>
      </c>
      <c r="M112">
        <v>79</v>
      </c>
      <c r="N112">
        <v>73.5</v>
      </c>
      <c r="O112">
        <v>23.3</v>
      </c>
      <c r="P112">
        <v>48</v>
      </c>
      <c r="Q112">
        <v>76</v>
      </c>
      <c r="R112">
        <v>31</v>
      </c>
      <c r="S112">
        <v>16.5</v>
      </c>
      <c r="T112">
        <v>38</v>
      </c>
      <c r="U112">
        <v>47.5</v>
      </c>
      <c r="V112">
        <v>21</v>
      </c>
      <c r="W112">
        <v>58.5</v>
      </c>
      <c r="X112">
        <v>25</v>
      </c>
      <c r="Y112">
        <v>33</v>
      </c>
      <c r="Z112">
        <v>30.5</v>
      </c>
      <c r="AA112">
        <v>18.5</v>
      </c>
      <c r="AB112">
        <v>12</v>
      </c>
    </row>
    <row r="113" spans="1:28" x14ac:dyDescent="0.25">
      <c r="A113" s="8" t="s">
        <v>8</v>
      </c>
      <c r="B113" s="8">
        <v>1377</v>
      </c>
      <c r="C113" s="8">
        <v>1</v>
      </c>
      <c r="D113">
        <v>254</v>
      </c>
      <c r="E113">
        <v>112</v>
      </c>
      <c r="F113">
        <v>110</v>
      </c>
      <c r="G113">
        <v>68.5</v>
      </c>
      <c r="H113">
        <v>62</v>
      </c>
      <c r="I113">
        <v>80</v>
      </c>
      <c r="J113">
        <v>72</v>
      </c>
      <c r="K113">
        <v>68.5</v>
      </c>
      <c r="L113">
        <v>45.5</v>
      </c>
      <c r="M113">
        <v>94.5</v>
      </c>
      <c r="N113">
        <v>51</v>
      </c>
      <c r="O113">
        <v>36.099999999999987</v>
      </c>
      <c r="P113">
        <v>45</v>
      </c>
      <c r="Q113">
        <v>40</v>
      </c>
      <c r="R113">
        <v>7</v>
      </c>
      <c r="S113">
        <v>10</v>
      </c>
      <c r="T113">
        <v>44</v>
      </c>
      <c r="U113">
        <v>18</v>
      </c>
      <c r="V113">
        <v>5</v>
      </c>
      <c r="W113">
        <v>13</v>
      </c>
      <c r="X113">
        <v>7.2</v>
      </c>
      <c r="Y113">
        <v>19</v>
      </c>
      <c r="Z113">
        <v>5</v>
      </c>
      <c r="AA113">
        <v>0</v>
      </c>
      <c r="AB113">
        <v>6</v>
      </c>
    </row>
    <row r="114" spans="1:28" x14ac:dyDescent="0.25">
      <c r="A114" s="8" t="s">
        <v>7</v>
      </c>
      <c r="B114" s="8">
        <v>1377</v>
      </c>
      <c r="C114" s="8">
        <v>2</v>
      </c>
      <c r="D114">
        <v>115</v>
      </c>
      <c r="E114">
        <v>52</v>
      </c>
      <c r="F114">
        <v>28</v>
      </c>
      <c r="G114">
        <v>25.5</v>
      </c>
      <c r="H114">
        <v>32</v>
      </c>
      <c r="I114">
        <v>24</v>
      </c>
      <c r="J114">
        <v>25</v>
      </c>
      <c r="K114">
        <v>26</v>
      </c>
      <c r="L114">
        <v>20.5</v>
      </c>
      <c r="M114">
        <v>25</v>
      </c>
      <c r="N114">
        <v>23.5</v>
      </c>
      <c r="O114">
        <v>20.7</v>
      </c>
      <c r="P114">
        <v>13</v>
      </c>
      <c r="Q114">
        <v>11</v>
      </c>
      <c r="R114">
        <v>6</v>
      </c>
      <c r="S114">
        <v>14.5</v>
      </c>
      <c r="T114">
        <v>0</v>
      </c>
      <c r="U114">
        <v>12.5</v>
      </c>
      <c r="V114">
        <v>19</v>
      </c>
      <c r="W114">
        <v>10</v>
      </c>
      <c r="X114">
        <v>11.5</v>
      </c>
      <c r="Y114">
        <v>0</v>
      </c>
      <c r="Z114">
        <v>16.5</v>
      </c>
      <c r="AA114">
        <v>24</v>
      </c>
      <c r="AB114">
        <v>8</v>
      </c>
    </row>
    <row r="115" spans="1:28" x14ac:dyDescent="0.25">
      <c r="A115" s="8" t="s">
        <v>6</v>
      </c>
      <c r="B115" s="8">
        <v>1377</v>
      </c>
      <c r="C115" s="8">
        <v>3</v>
      </c>
      <c r="D115">
        <v>3</v>
      </c>
      <c r="E115">
        <v>0</v>
      </c>
      <c r="F115">
        <v>11</v>
      </c>
      <c r="G115">
        <v>0</v>
      </c>
      <c r="H115">
        <v>9.5</v>
      </c>
      <c r="I115">
        <v>2</v>
      </c>
      <c r="J115">
        <v>7</v>
      </c>
      <c r="K115">
        <v>0</v>
      </c>
      <c r="L115">
        <v>0</v>
      </c>
      <c r="M115">
        <v>4</v>
      </c>
      <c r="N115">
        <v>1.5</v>
      </c>
      <c r="O115">
        <v>0.6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 s="8" t="s">
        <v>5</v>
      </c>
      <c r="B116" s="8">
        <v>1377</v>
      </c>
      <c r="C116" s="8">
        <v>4</v>
      </c>
      <c r="D116">
        <v>0</v>
      </c>
      <c r="E116">
        <v>6</v>
      </c>
      <c r="F116">
        <v>0</v>
      </c>
      <c r="G116">
        <v>4</v>
      </c>
      <c r="H116">
        <v>22</v>
      </c>
      <c r="I116">
        <v>1</v>
      </c>
      <c r="J116">
        <v>0</v>
      </c>
      <c r="K116">
        <v>3.5</v>
      </c>
      <c r="L116">
        <v>2</v>
      </c>
      <c r="M116">
        <v>0</v>
      </c>
      <c r="N116">
        <v>0</v>
      </c>
      <c r="O116">
        <v>0.2</v>
      </c>
      <c r="P116">
        <v>0</v>
      </c>
      <c r="Q116">
        <v>0</v>
      </c>
      <c r="R116">
        <v>31</v>
      </c>
      <c r="S116">
        <v>0</v>
      </c>
      <c r="T116">
        <v>1</v>
      </c>
      <c r="U116">
        <v>0</v>
      </c>
      <c r="V116">
        <v>0</v>
      </c>
      <c r="W116">
        <v>5</v>
      </c>
      <c r="X116">
        <v>0</v>
      </c>
      <c r="Y116">
        <v>1</v>
      </c>
      <c r="Z116">
        <v>5</v>
      </c>
      <c r="AA116">
        <v>0</v>
      </c>
      <c r="AB116">
        <v>1</v>
      </c>
    </row>
    <row r="117" spans="1:28" x14ac:dyDescent="0.25">
      <c r="A117" s="8" t="s">
        <v>4</v>
      </c>
      <c r="B117" s="8">
        <v>1377</v>
      </c>
      <c r="C117" s="8">
        <v>5</v>
      </c>
      <c r="D117">
        <v>0</v>
      </c>
      <c r="E117">
        <v>7</v>
      </c>
      <c r="F117">
        <v>3</v>
      </c>
      <c r="G117">
        <v>8</v>
      </c>
      <c r="H117">
        <v>12</v>
      </c>
      <c r="I117">
        <v>13</v>
      </c>
      <c r="J117">
        <v>0</v>
      </c>
      <c r="K117">
        <v>5.5</v>
      </c>
      <c r="L117">
        <v>5</v>
      </c>
      <c r="M117">
        <v>0</v>
      </c>
      <c r="N117">
        <v>2</v>
      </c>
      <c r="O117">
        <v>13.8</v>
      </c>
      <c r="P117">
        <v>3</v>
      </c>
      <c r="Q117">
        <v>0</v>
      </c>
      <c r="R117">
        <v>3</v>
      </c>
      <c r="S117">
        <v>18</v>
      </c>
      <c r="T117">
        <v>5</v>
      </c>
      <c r="U117">
        <v>3</v>
      </c>
      <c r="V117">
        <v>6</v>
      </c>
      <c r="W117">
        <v>0</v>
      </c>
      <c r="X117">
        <v>1</v>
      </c>
      <c r="Y117">
        <v>0</v>
      </c>
      <c r="Z117">
        <v>0</v>
      </c>
      <c r="AA117">
        <v>5</v>
      </c>
      <c r="AB117">
        <v>0</v>
      </c>
    </row>
    <row r="118" spans="1:28" x14ac:dyDescent="0.25">
      <c r="A118" s="8" t="s">
        <v>3</v>
      </c>
      <c r="B118" s="8">
        <v>1377</v>
      </c>
      <c r="C118" s="8">
        <v>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6.5</v>
      </c>
      <c r="N118">
        <v>6</v>
      </c>
      <c r="O118">
        <v>1.2</v>
      </c>
      <c r="P118">
        <v>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0.5</v>
      </c>
      <c r="Y118">
        <v>0</v>
      </c>
      <c r="Z118">
        <v>0</v>
      </c>
      <c r="AA118">
        <v>3</v>
      </c>
      <c r="AB118">
        <v>2</v>
      </c>
    </row>
    <row r="119" spans="1:28" x14ac:dyDescent="0.25">
      <c r="A119" s="8" t="s">
        <v>14</v>
      </c>
      <c r="B119" s="8">
        <v>1377</v>
      </c>
      <c r="C119" s="8">
        <v>7</v>
      </c>
      <c r="D119">
        <v>31</v>
      </c>
      <c r="E119">
        <v>23</v>
      </c>
      <c r="F119">
        <v>10</v>
      </c>
      <c r="G119">
        <v>8.5</v>
      </c>
      <c r="H119">
        <v>14</v>
      </c>
      <c r="I119">
        <v>18</v>
      </c>
      <c r="J119">
        <v>13.5</v>
      </c>
      <c r="K119">
        <v>8</v>
      </c>
      <c r="L119">
        <v>13</v>
      </c>
      <c r="M119">
        <v>27.5</v>
      </c>
      <c r="N119">
        <v>16</v>
      </c>
      <c r="O119">
        <v>13.2</v>
      </c>
      <c r="P119">
        <v>18</v>
      </c>
      <c r="Q119">
        <v>17</v>
      </c>
      <c r="R119">
        <v>14</v>
      </c>
      <c r="S119">
        <v>19.5</v>
      </c>
      <c r="T119">
        <v>7.5</v>
      </c>
      <c r="U119">
        <v>19.5</v>
      </c>
      <c r="V119">
        <v>10</v>
      </c>
      <c r="W119">
        <v>17</v>
      </c>
      <c r="X119">
        <v>10</v>
      </c>
      <c r="Y119">
        <v>6</v>
      </c>
      <c r="Z119">
        <v>12</v>
      </c>
      <c r="AA119">
        <v>6.5</v>
      </c>
      <c r="AB119">
        <v>0</v>
      </c>
    </row>
    <row r="120" spans="1:28" x14ac:dyDescent="0.25">
      <c r="A120" s="8" t="s">
        <v>13</v>
      </c>
      <c r="B120" s="8">
        <v>1377</v>
      </c>
      <c r="C120" s="8">
        <v>8</v>
      </c>
      <c r="D120">
        <v>15</v>
      </c>
      <c r="E120">
        <v>10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s="8" t="s">
        <v>12</v>
      </c>
      <c r="B121" s="8">
        <v>1377</v>
      </c>
      <c r="C121" s="8">
        <v>9</v>
      </c>
      <c r="D121">
        <v>55</v>
      </c>
      <c r="E121">
        <v>52</v>
      </c>
      <c r="F121">
        <v>20</v>
      </c>
      <c r="G121">
        <v>25</v>
      </c>
      <c r="H121">
        <v>24</v>
      </c>
      <c r="I121">
        <v>19</v>
      </c>
      <c r="J121">
        <v>15.5</v>
      </c>
      <c r="K121">
        <v>14</v>
      </c>
      <c r="L121">
        <v>29</v>
      </c>
      <c r="M121">
        <v>0</v>
      </c>
      <c r="N121">
        <v>3</v>
      </c>
      <c r="O121">
        <v>9.4</v>
      </c>
      <c r="P121">
        <v>5</v>
      </c>
      <c r="Q121">
        <v>0</v>
      </c>
      <c r="R121">
        <v>0</v>
      </c>
      <c r="S121">
        <v>3.5</v>
      </c>
      <c r="T121">
        <v>1.5</v>
      </c>
      <c r="U121">
        <v>3</v>
      </c>
      <c r="V121">
        <v>5</v>
      </c>
      <c r="W121">
        <v>12.5</v>
      </c>
      <c r="X121">
        <v>4</v>
      </c>
      <c r="Y121">
        <v>0</v>
      </c>
      <c r="Z121">
        <v>5</v>
      </c>
      <c r="AA121">
        <v>1.5</v>
      </c>
      <c r="AB121">
        <v>6</v>
      </c>
    </row>
    <row r="122" spans="1:28" x14ac:dyDescent="0.25">
      <c r="A122" s="8" t="s">
        <v>11</v>
      </c>
      <c r="B122" s="8">
        <v>1377</v>
      </c>
      <c r="C122" s="8">
        <v>10</v>
      </c>
      <c r="D122">
        <v>218</v>
      </c>
      <c r="E122">
        <v>129</v>
      </c>
      <c r="F122">
        <v>19</v>
      </c>
      <c r="G122">
        <v>51.5</v>
      </c>
      <c r="H122">
        <v>37</v>
      </c>
      <c r="I122">
        <v>48</v>
      </c>
      <c r="J122">
        <v>45</v>
      </c>
      <c r="K122">
        <v>37.5</v>
      </c>
      <c r="L122">
        <v>37.5</v>
      </c>
      <c r="M122">
        <v>23.5</v>
      </c>
      <c r="N122">
        <v>21.5</v>
      </c>
      <c r="O122">
        <v>14.1</v>
      </c>
      <c r="P122">
        <v>24</v>
      </c>
      <c r="Q122">
        <v>12</v>
      </c>
      <c r="R122">
        <v>26</v>
      </c>
      <c r="S122">
        <v>21</v>
      </c>
      <c r="T122">
        <v>16.5</v>
      </c>
      <c r="U122">
        <v>8</v>
      </c>
      <c r="V122">
        <v>23.5</v>
      </c>
      <c r="W122">
        <v>18</v>
      </c>
      <c r="X122">
        <v>22.3</v>
      </c>
      <c r="Y122">
        <v>24.5</v>
      </c>
      <c r="Z122">
        <v>30</v>
      </c>
      <c r="AA122">
        <v>7</v>
      </c>
      <c r="AB122">
        <v>20</v>
      </c>
    </row>
    <row r="123" spans="1:28" x14ac:dyDescent="0.25">
      <c r="A123" s="8" t="s">
        <v>10</v>
      </c>
      <c r="B123" s="8">
        <v>1377</v>
      </c>
      <c r="C123" s="8">
        <v>11</v>
      </c>
      <c r="D123">
        <v>198</v>
      </c>
      <c r="E123">
        <v>105</v>
      </c>
      <c r="F123">
        <v>71.5</v>
      </c>
      <c r="G123">
        <v>88.5</v>
      </c>
      <c r="H123">
        <v>85</v>
      </c>
      <c r="I123">
        <v>62</v>
      </c>
      <c r="J123">
        <v>60.5</v>
      </c>
      <c r="K123">
        <v>72</v>
      </c>
      <c r="L123">
        <v>50</v>
      </c>
      <c r="M123">
        <v>23</v>
      </c>
      <c r="N123">
        <v>40</v>
      </c>
      <c r="O123">
        <v>49.4</v>
      </c>
      <c r="P123">
        <v>37</v>
      </c>
      <c r="Q123">
        <v>26</v>
      </c>
      <c r="R123">
        <v>25</v>
      </c>
      <c r="S123">
        <v>30</v>
      </c>
      <c r="T123">
        <v>23.5</v>
      </c>
      <c r="U123">
        <v>30</v>
      </c>
      <c r="V123">
        <v>20</v>
      </c>
      <c r="W123">
        <v>33</v>
      </c>
      <c r="X123">
        <v>24.5</v>
      </c>
      <c r="Y123">
        <v>30.5</v>
      </c>
      <c r="Z123">
        <v>26</v>
      </c>
      <c r="AA123">
        <v>22</v>
      </c>
      <c r="AB123">
        <v>9</v>
      </c>
    </row>
    <row r="124" spans="1:28" x14ac:dyDescent="0.25">
      <c r="A124" s="8" t="s">
        <v>9</v>
      </c>
      <c r="B124" s="8">
        <v>1377</v>
      </c>
      <c r="C124" s="8">
        <v>12</v>
      </c>
      <c r="D124">
        <v>270</v>
      </c>
      <c r="E124">
        <v>134</v>
      </c>
      <c r="F124">
        <v>95</v>
      </c>
      <c r="G124">
        <v>99.5</v>
      </c>
      <c r="H124">
        <v>95</v>
      </c>
      <c r="I124">
        <v>104</v>
      </c>
      <c r="J124">
        <v>104.5</v>
      </c>
      <c r="K124">
        <v>82.5</v>
      </c>
      <c r="L124">
        <v>91.5</v>
      </c>
      <c r="M124">
        <v>55</v>
      </c>
      <c r="N124">
        <v>93</v>
      </c>
      <c r="O124">
        <v>69</v>
      </c>
      <c r="P124">
        <v>46</v>
      </c>
      <c r="Q124">
        <v>55</v>
      </c>
      <c r="R124">
        <v>95</v>
      </c>
      <c r="S124">
        <v>57.5</v>
      </c>
      <c r="T124">
        <v>88.5</v>
      </c>
      <c r="U124">
        <v>74.5</v>
      </c>
      <c r="V124">
        <v>80</v>
      </c>
      <c r="W124">
        <v>58</v>
      </c>
      <c r="X124">
        <v>82.7</v>
      </c>
      <c r="Y124">
        <v>46</v>
      </c>
      <c r="Z124">
        <v>41.5</v>
      </c>
      <c r="AA124">
        <v>48.5</v>
      </c>
      <c r="AB124">
        <v>38</v>
      </c>
    </row>
    <row r="125" spans="1:28" x14ac:dyDescent="0.25">
      <c r="A125" s="8" t="s">
        <v>8</v>
      </c>
      <c r="B125" s="8">
        <v>1378</v>
      </c>
      <c r="C125" s="8">
        <v>1</v>
      </c>
      <c r="D125">
        <v>94</v>
      </c>
      <c r="E125">
        <v>35</v>
      </c>
      <c r="F125">
        <v>10</v>
      </c>
      <c r="G125">
        <v>28.5</v>
      </c>
      <c r="H125">
        <v>20</v>
      </c>
      <c r="I125">
        <v>31</v>
      </c>
      <c r="J125">
        <v>23</v>
      </c>
      <c r="K125">
        <v>24</v>
      </c>
      <c r="L125">
        <v>9</v>
      </c>
      <c r="M125">
        <v>18.5</v>
      </c>
      <c r="N125">
        <v>11</v>
      </c>
      <c r="O125">
        <v>8.5</v>
      </c>
      <c r="P125">
        <v>12</v>
      </c>
      <c r="Q125">
        <v>3</v>
      </c>
      <c r="R125">
        <v>0</v>
      </c>
      <c r="S125">
        <v>2.5</v>
      </c>
      <c r="T125">
        <v>23</v>
      </c>
      <c r="U125">
        <v>0</v>
      </c>
      <c r="V125">
        <v>2</v>
      </c>
      <c r="W125">
        <v>0</v>
      </c>
      <c r="X125">
        <v>0.9</v>
      </c>
      <c r="Y125">
        <v>0</v>
      </c>
      <c r="Z125">
        <v>3</v>
      </c>
      <c r="AA125">
        <v>0</v>
      </c>
      <c r="AB125">
        <v>3</v>
      </c>
    </row>
    <row r="126" spans="1:28" x14ac:dyDescent="0.25">
      <c r="A126" s="8" t="s">
        <v>7</v>
      </c>
      <c r="B126" s="8">
        <v>1378</v>
      </c>
      <c r="C126" s="8">
        <v>2</v>
      </c>
      <c r="D126">
        <v>42</v>
      </c>
      <c r="E126">
        <v>15</v>
      </c>
      <c r="F126">
        <v>15</v>
      </c>
      <c r="G126">
        <v>16</v>
      </c>
      <c r="H126">
        <v>12</v>
      </c>
      <c r="I126">
        <v>7</v>
      </c>
      <c r="J126">
        <v>10</v>
      </c>
      <c r="K126">
        <v>13</v>
      </c>
      <c r="L126">
        <v>3.5</v>
      </c>
      <c r="M126">
        <v>0</v>
      </c>
      <c r="N126">
        <v>0</v>
      </c>
      <c r="O126">
        <v>4.3</v>
      </c>
      <c r="P126">
        <v>6</v>
      </c>
      <c r="Q126">
        <v>0</v>
      </c>
      <c r="R126">
        <v>2</v>
      </c>
      <c r="S126">
        <v>7</v>
      </c>
      <c r="T126">
        <v>6</v>
      </c>
      <c r="U126">
        <v>0</v>
      </c>
      <c r="V126">
        <v>5</v>
      </c>
      <c r="W126">
        <v>3</v>
      </c>
      <c r="X126">
        <v>3.1</v>
      </c>
      <c r="Y126">
        <v>3.5</v>
      </c>
      <c r="Z126">
        <v>5</v>
      </c>
      <c r="AA126">
        <v>4</v>
      </c>
      <c r="AB126">
        <v>3</v>
      </c>
    </row>
    <row r="127" spans="1:28" x14ac:dyDescent="0.25">
      <c r="A127" s="8" t="s">
        <v>6</v>
      </c>
      <c r="B127" s="8">
        <v>1378</v>
      </c>
      <c r="C127" s="8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s="8" t="s">
        <v>5</v>
      </c>
      <c r="B128" s="8">
        <v>1378</v>
      </c>
      <c r="C128" s="8">
        <v>4</v>
      </c>
      <c r="D128">
        <v>0</v>
      </c>
      <c r="E128">
        <v>0</v>
      </c>
      <c r="F128">
        <v>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</v>
      </c>
      <c r="S128">
        <v>0</v>
      </c>
      <c r="T128">
        <v>0</v>
      </c>
      <c r="U128">
        <v>3</v>
      </c>
      <c r="V128">
        <v>0</v>
      </c>
      <c r="W128">
        <v>0</v>
      </c>
      <c r="X128">
        <v>0.6</v>
      </c>
      <c r="Y128">
        <v>2</v>
      </c>
      <c r="Z128">
        <v>3</v>
      </c>
      <c r="AA128">
        <v>0</v>
      </c>
      <c r="AB128">
        <v>0</v>
      </c>
    </row>
    <row r="129" spans="1:28" x14ac:dyDescent="0.25">
      <c r="A129" s="8" t="s">
        <v>4</v>
      </c>
      <c r="B129" s="8">
        <v>1378</v>
      </c>
      <c r="C129" s="8">
        <v>5</v>
      </c>
      <c r="D129">
        <v>2</v>
      </c>
      <c r="E129">
        <v>0</v>
      </c>
      <c r="F129">
        <v>0</v>
      </c>
      <c r="G129">
        <v>0</v>
      </c>
      <c r="H129">
        <v>11</v>
      </c>
      <c r="I129">
        <v>0</v>
      </c>
      <c r="J129">
        <v>0</v>
      </c>
      <c r="K129">
        <v>1</v>
      </c>
      <c r="L129">
        <v>2</v>
      </c>
      <c r="M129">
        <v>0</v>
      </c>
      <c r="N129">
        <v>0</v>
      </c>
      <c r="O129">
        <v>0.1</v>
      </c>
      <c r="P129">
        <v>0</v>
      </c>
      <c r="Q129">
        <v>0</v>
      </c>
      <c r="R129">
        <v>0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s="8" t="s">
        <v>3</v>
      </c>
      <c r="B130" s="8">
        <v>1378</v>
      </c>
      <c r="C130" s="8">
        <v>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 s="8" t="s">
        <v>14</v>
      </c>
      <c r="B131" s="8">
        <v>1378</v>
      </c>
      <c r="C131" s="8">
        <v>7</v>
      </c>
      <c r="D131">
        <v>0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0.5</v>
      </c>
      <c r="AB131">
        <v>1</v>
      </c>
    </row>
    <row r="132" spans="1:28" x14ac:dyDescent="0.25">
      <c r="A132" s="8" t="s">
        <v>13</v>
      </c>
      <c r="B132" s="8">
        <v>1378</v>
      </c>
      <c r="C132" s="8">
        <v>8</v>
      </c>
      <c r="D132">
        <v>222</v>
      </c>
      <c r="E132">
        <v>50</v>
      </c>
      <c r="F132">
        <v>44.5</v>
      </c>
      <c r="G132">
        <v>42.5</v>
      </c>
      <c r="H132">
        <v>35.5</v>
      </c>
      <c r="I132">
        <v>30</v>
      </c>
      <c r="J132">
        <v>35</v>
      </c>
      <c r="K132">
        <v>28.5</v>
      </c>
      <c r="L132">
        <v>16</v>
      </c>
      <c r="M132">
        <v>23</v>
      </c>
      <c r="N132">
        <v>31</v>
      </c>
      <c r="O132">
        <v>20.6</v>
      </c>
      <c r="P132">
        <v>11</v>
      </c>
      <c r="Q132">
        <v>2</v>
      </c>
      <c r="R132">
        <v>6</v>
      </c>
      <c r="S132">
        <v>12</v>
      </c>
      <c r="T132">
        <v>0</v>
      </c>
      <c r="U132">
        <v>4</v>
      </c>
      <c r="V132">
        <v>7</v>
      </c>
      <c r="W132">
        <v>6</v>
      </c>
      <c r="X132">
        <v>4.4000000000000004</v>
      </c>
      <c r="Y132">
        <v>1</v>
      </c>
      <c r="Z132">
        <v>5</v>
      </c>
      <c r="AA132">
        <v>13</v>
      </c>
      <c r="AB132">
        <v>2</v>
      </c>
    </row>
    <row r="133" spans="1:28" x14ac:dyDescent="0.25">
      <c r="A133" s="8" t="s">
        <v>12</v>
      </c>
      <c r="B133" s="8">
        <v>1378</v>
      </c>
      <c r="C133" s="8">
        <v>9</v>
      </c>
      <c r="D133">
        <v>163</v>
      </c>
      <c r="E133">
        <v>46</v>
      </c>
      <c r="F133">
        <v>24.5</v>
      </c>
      <c r="G133">
        <v>49.5</v>
      </c>
      <c r="H133">
        <v>34</v>
      </c>
      <c r="I133">
        <v>41</v>
      </c>
      <c r="J133">
        <v>43</v>
      </c>
      <c r="K133">
        <v>35.5</v>
      </c>
      <c r="L133">
        <v>45.5</v>
      </c>
      <c r="M133">
        <v>14</v>
      </c>
      <c r="N133">
        <v>29</v>
      </c>
      <c r="O133">
        <v>17.899999999999999</v>
      </c>
      <c r="P133">
        <v>13.5</v>
      </c>
      <c r="Q133">
        <v>14.5</v>
      </c>
      <c r="R133">
        <v>9</v>
      </c>
      <c r="S133">
        <v>14</v>
      </c>
      <c r="T133">
        <v>19.5</v>
      </c>
      <c r="U133">
        <v>8</v>
      </c>
      <c r="V133">
        <v>10</v>
      </c>
      <c r="W133">
        <v>6</v>
      </c>
      <c r="X133">
        <v>4.5</v>
      </c>
      <c r="Y133">
        <v>9</v>
      </c>
      <c r="Z133">
        <v>7</v>
      </c>
      <c r="AA133">
        <v>14</v>
      </c>
      <c r="AB133">
        <v>6</v>
      </c>
    </row>
    <row r="134" spans="1:28" x14ac:dyDescent="0.25">
      <c r="A134" s="8" t="s">
        <v>11</v>
      </c>
      <c r="B134" s="8">
        <v>1378</v>
      </c>
      <c r="C134" s="8">
        <v>10</v>
      </c>
      <c r="D134">
        <v>166</v>
      </c>
      <c r="E134">
        <v>38</v>
      </c>
      <c r="F134">
        <v>19</v>
      </c>
      <c r="G134">
        <v>32</v>
      </c>
      <c r="H134">
        <v>1</v>
      </c>
      <c r="I134">
        <v>25</v>
      </c>
      <c r="J134">
        <v>28.5</v>
      </c>
      <c r="K134">
        <v>11</v>
      </c>
      <c r="L134">
        <v>20.5</v>
      </c>
      <c r="M134">
        <v>1</v>
      </c>
      <c r="N134">
        <v>2</v>
      </c>
      <c r="O134">
        <v>6.8</v>
      </c>
      <c r="P134">
        <v>0</v>
      </c>
      <c r="Q134">
        <v>0</v>
      </c>
      <c r="R134">
        <v>7</v>
      </c>
      <c r="S134">
        <v>0</v>
      </c>
      <c r="T134">
        <v>40</v>
      </c>
      <c r="U134">
        <v>5</v>
      </c>
      <c r="V134">
        <v>3</v>
      </c>
      <c r="W134">
        <v>2</v>
      </c>
      <c r="X134">
        <v>4.0999999999999996</v>
      </c>
      <c r="Y134">
        <v>0</v>
      </c>
      <c r="Z134">
        <v>6</v>
      </c>
      <c r="AA134">
        <v>0</v>
      </c>
      <c r="AB134">
        <v>2</v>
      </c>
    </row>
    <row r="135" spans="1:28" x14ac:dyDescent="0.25">
      <c r="A135" s="8" t="s">
        <v>10</v>
      </c>
      <c r="B135" s="8">
        <v>1378</v>
      </c>
      <c r="C135" s="8">
        <v>11</v>
      </c>
      <c r="D135">
        <v>227</v>
      </c>
      <c r="E135">
        <v>81</v>
      </c>
      <c r="F135">
        <v>63</v>
      </c>
      <c r="G135">
        <v>81</v>
      </c>
      <c r="H135">
        <v>55</v>
      </c>
      <c r="I135">
        <v>71</v>
      </c>
      <c r="J135">
        <v>79</v>
      </c>
      <c r="K135">
        <v>46</v>
      </c>
      <c r="L135">
        <v>73</v>
      </c>
      <c r="M135">
        <v>21</v>
      </c>
      <c r="N135">
        <v>49</v>
      </c>
      <c r="O135">
        <v>28.2</v>
      </c>
      <c r="P135">
        <v>26.5</v>
      </c>
      <c r="Q135">
        <v>42</v>
      </c>
      <c r="R135">
        <v>23</v>
      </c>
      <c r="S135">
        <v>16.5</v>
      </c>
      <c r="T135">
        <v>40</v>
      </c>
      <c r="U135">
        <v>26</v>
      </c>
      <c r="V135">
        <v>22</v>
      </c>
      <c r="W135">
        <v>37</v>
      </c>
      <c r="X135">
        <v>22.4</v>
      </c>
      <c r="Y135">
        <v>52.5</v>
      </c>
      <c r="Z135">
        <v>16</v>
      </c>
      <c r="AA135">
        <v>11</v>
      </c>
      <c r="AB135">
        <v>22</v>
      </c>
    </row>
    <row r="136" spans="1:28" x14ac:dyDescent="0.25">
      <c r="A136" s="8" t="s">
        <v>9</v>
      </c>
      <c r="B136" s="8">
        <v>1378</v>
      </c>
      <c r="C136" s="8">
        <v>12</v>
      </c>
      <c r="D136">
        <v>97</v>
      </c>
      <c r="E136">
        <v>21</v>
      </c>
      <c r="F136">
        <v>27</v>
      </c>
      <c r="G136">
        <v>37</v>
      </c>
      <c r="H136">
        <v>26</v>
      </c>
      <c r="I136">
        <v>37</v>
      </c>
      <c r="J136">
        <v>48</v>
      </c>
      <c r="K136">
        <v>24.5</v>
      </c>
      <c r="L136">
        <v>29.5</v>
      </c>
      <c r="M136">
        <v>9.5</v>
      </c>
      <c r="N136">
        <v>17</v>
      </c>
      <c r="O136">
        <v>15.1</v>
      </c>
      <c r="P136">
        <v>8</v>
      </c>
      <c r="Q136">
        <v>6</v>
      </c>
      <c r="R136">
        <v>6</v>
      </c>
      <c r="S136">
        <v>1.5</v>
      </c>
      <c r="T136">
        <v>5</v>
      </c>
      <c r="U136">
        <v>2</v>
      </c>
      <c r="V136">
        <v>1.5</v>
      </c>
      <c r="W136">
        <v>3</v>
      </c>
      <c r="X136">
        <v>4.8</v>
      </c>
      <c r="Y136">
        <v>1.5</v>
      </c>
      <c r="Z136">
        <v>3</v>
      </c>
      <c r="AA136">
        <v>0</v>
      </c>
      <c r="AB136">
        <v>5</v>
      </c>
    </row>
    <row r="137" spans="1:28" x14ac:dyDescent="0.25">
      <c r="A137" s="8" t="s">
        <v>8</v>
      </c>
      <c r="B137" s="8">
        <v>1379</v>
      </c>
      <c r="C137" s="8">
        <v>1</v>
      </c>
      <c r="D137">
        <v>161</v>
      </c>
      <c r="E137">
        <v>40</v>
      </c>
      <c r="F137">
        <v>58</v>
      </c>
      <c r="G137">
        <v>61</v>
      </c>
      <c r="H137">
        <v>44</v>
      </c>
      <c r="I137">
        <v>31</v>
      </c>
      <c r="J137">
        <v>44.5</v>
      </c>
      <c r="K137">
        <v>38</v>
      </c>
      <c r="L137">
        <v>21.5</v>
      </c>
      <c r="M137">
        <v>19</v>
      </c>
      <c r="N137">
        <v>18</v>
      </c>
      <c r="O137">
        <v>23.5</v>
      </c>
      <c r="P137">
        <v>10</v>
      </c>
      <c r="Q137">
        <v>0</v>
      </c>
      <c r="R137">
        <v>7.5</v>
      </c>
      <c r="S137">
        <v>0</v>
      </c>
      <c r="T137">
        <v>5</v>
      </c>
      <c r="U137">
        <v>11</v>
      </c>
      <c r="V137">
        <v>4</v>
      </c>
      <c r="W137">
        <v>6.5</v>
      </c>
      <c r="X137">
        <v>4</v>
      </c>
      <c r="Y137">
        <v>2</v>
      </c>
      <c r="Z137">
        <v>2</v>
      </c>
      <c r="AA137">
        <v>3</v>
      </c>
      <c r="AB137">
        <v>6</v>
      </c>
    </row>
    <row r="138" spans="1:28" x14ac:dyDescent="0.25">
      <c r="A138" s="8" t="s">
        <v>7</v>
      </c>
      <c r="B138" s="8">
        <v>1379</v>
      </c>
      <c r="C138" s="8">
        <v>2</v>
      </c>
      <c r="D138">
        <v>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s="8" t="s">
        <v>6</v>
      </c>
      <c r="B139" s="8">
        <v>1379</v>
      </c>
      <c r="C139" s="8">
        <v>3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s="8" t="s">
        <v>5</v>
      </c>
      <c r="B140" s="8">
        <v>1379</v>
      </c>
      <c r="C140" s="8">
        <v>4</v>
      </c>
      <c r="D140">
        <v>0</v>
      </c>
      <c r="E140">
        <v>0</v>
      </c>
      <c r="F140">
        <v>1</v>
      </c>
      <c r="G140">
        <v>0</v>
      </c>
      <c r="H140">
        <v>2.5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5.5</v>
      </c>
      <c r="T140">
        <v>0</v>
      </c>
      <c r="U140">
        <v>0</v>
      </c>
      <c r="V140">
        <v>0</v>
      </c>
      <c r="W140">
        <v>4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s="8" t="s">
        <v>4</v>
      </c>
      <c r="B141" s="8">
        <v>1379</v>
      </c>
      <c r="C141" s="8">
        <v>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 s="8" t="s">
        <v>3</v>
      </c>
      <c r="B142" s="8">
        <v>1379</v>
      </c>
      <c r="C142" s="8">
        <v>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 s="8" t="s">
        <v>14</v>
      </c>
      <c r="B143" s="8">
        <v>1379</v>
      </c>
      <c r="C143" s="8">
        <v>7</v>
      </c>
      <c r="D143">
        <v>75</v>
      </c>
      <c r="E143">
        <v>87</v>
      </c>
      <c r="F143">
        <v>4</v>
      </c>
      <c r="G143">
        <v>13</v>
      </c>
      <c r="H143">
        <v>12</v>
      </c>
      <c r="I143">
        <v>13</v>
      </c>
      <c r="J143">
        <v>11.5</v>
      </c>
      <c r="K143">
        <v>9</v>
      </c>
      <c r="L143">
        <v>5.5</v>
      </c>
      <c r="M143">
        <v>4.5</v>
      </c>
      <c r="N143">
        <v>5</v>
      </c>
      <c r="O143">
        <v>17</v>
      </c>
      <c r="P143">
        <v>10</v>
      </c>
      <c r="Q143">
        <v>0</v>
      </c>
      <c r="R143">
        <v>2</v>
      </c>
      <c r="S143">
        <v>18</v>
      </c>
      <c r="T143">
        <v>0</v>
      </c>
      <c r="U143">
        <v>3.2</v>
      </c>
      <c r="V143">
        <v>8</v>
      </c>
      <c r="W143">
        <v>1.5</v>
      </c>
      <c r="X143">
        <v>2.6</v>
      </c>
      <c r="Y143">
        <v>0.5</v>
      </c>
      <c r="Z143">
        <v>3</v>
      </c>
      <c r="AA143">
        <v>9.5</v>
      </c>
      <c r="AB143">
        <v>2</v>
      </c>
    </row>
    <row r="144" spans="1:28" x14ac:dyDescent="0.25">
      <c r="A144" s="8" t="s">
        <v>13</v>
      </c>
      <c r="B144" s="8">
        <v>1379</v>
      </c>
      <c r="C144" s="8">
        <v>8</v>
      </c>
      <c r="D144">
        <v>57</v>
      </c>
      <c r="E144">
        <v>52</v>
      </c>
      <c r="F144">
        <v>27</v>
      </c>
      <c r="G144">
        <v>32</v>
      </c>
      <c r="H144">
        <v>44.5</v>
      </c>
      <c r="I144">
        <v>23</v>
      </c>
      <c r="J144">
        <v>25</v>
      </c>
      <c r="K144">
        <v>23</v>
      </c>
      <c r="L144">
        <v>40</v>
      </c>
      <c r="M144">
        <v>13</v>
      </c>
      <c r="N144">
        <v>25</v>
      </c>
      <c r="O144">
        <v>26.6</v>
      </c>
      <c r="P144">
        <v>17</v>
      </c>
      <c r="Q144">
        <v>31.7</v>
      </c>
      <c r="R144">
        <v>31</v>
      </c>
      <c r="S144">
        <v>23</v>
      </c>
      <c r="T144">
        <v>26.5</v>
      </c>
      <c r="U144">
        <v>21</v>
      </c>
      <c r="V144">
        <v>29</v>
      </c>
      <c r="W144">
        <v>25</v>
      </c>
      <c r="X144">
        <v>27</v>
      </c>
      <c r="Y144">
        <v>27</v>
      </c>
      <c r="Z144">
        <v>18</v>
      </c>
      <c r="AA144">
        <v>17</v>
      </c>
      <c r="AB144">
        <v>6</v>
      </c>
    </row>
    <row r="145" spans="1:28" x14ac:dyDescent="0.25">
      <c r="A145" s="8" t="s">
        <v>12</v>
      </c>
      <c r="B145" s="8">
        <v>1379</v>
      </c>
      <c r="C145" s="8">
        <v>9</v>
      </c>
      <c r="D145">
        <v>287</v>
      </c>
      <c r="E145">
        <v>120</v>
      </c>
      <c r="F145">
        <v>107.5</v>
      </c>
      <c r="G145">
        <v>103</v>
      </c>
      <c r="H145">
        <v>105</v>
      </c>
      <c r="I145">
        <v>92</v>
      </c>
      <c r="J145">
        <v>96.5</v>
      </c>
      <c r="K145">
        <v>71.5</v>
      </c>
      <c r="L145">
        <v>114.5</v>
      </c>
      <c r="M145">
        <v>50</v>
      </c>
      <c r="N145">
        <v>78</v>
      </c>
      <c r="O145">
        <v>62.400000000000013</v>
      </c>
      <c r="P145">
        <v>39.5</v>
      </c>
      <c r="Q145">
        <v>41</v>
      </c>
      <c r="R145">
        <v>46</v>
      </c>
      <c r="S145">
        <v>34.5</v>
      </c>
      <c r="T145">
        <v>24</v>
      </c>
      <c r="U145">
        <v>37</v>
      </c>
      <c r="V145">
        <v>36</v>
      </c>
      <c r="W145">
        <v>11</v>
      </c>
      <c r="X145">
        <v>27.9</v>
      </c>
      <c r="Y145">
        <v>10.5</v>
      </c>
      <c r="Z145">
        <v>15.5</v>
      </c>
      <c r="AA145">
        <v>31.5</v>
      </c>
      <c r="AB145">
        <v>11.5</v>
      </c>
    </row>
    <row r="146" spans="1:28" x14ac:dyDescent="0.25">
      <c r="A146" s="8" t="s">
        <v>11</v>
      </c>
      <c r="B146" s="8">
        <v>1379</v>
      </c>
      <c r="C146" s="8">
        <v>10</v>
      </c>
      <c r="D146">
        <v>94</v>
      </c>
      <c r="E146">
        <v>40</v>
      </c>
      <c r="F146">
        <v>13</v>
      </c>
      <c r="G146">
        <v>28.5</v>
      </c>
      <c r="H146">
        <v>15.5</v>
      </c>
      <c r="I146">
        <v>25</v>
      </c>
      <c r="J146">
        <v>27.5</v>
      </c>
      <c r="K146">
        <v>14</v>
      </c>
      <c r="L146">
        <v>9.5</v>
      </c>
      <c r="M146">
        <v>3.5</v>
      </c>
      <c r="N146">
        <v>3.5</v>
      </c>
      <c r="O146">
        <v>6.2</v>
      </c>
      <c r="P146">
        <v>4</v>
      </c>
      <c r="Q146">
        <v>5.2</v>
      </c>
      <c r="R146">
        <v>2</v>
      </c>
      <c r="S146">
        <v>3.5</v>
      </c>
      <c r="T146">
        <v>14.6</v>
      </c>
      <c r="U146">
        <v>2.5</v>
      </c>
      <c r="V146">
        <v>4</v>
      </c>
      <c r="W146">
        <v>5</v>
      </c>
      <c r="X146">
        <v>1.8</v>
      </c>
      <c r="Y146">
        <v>11</v>
      </c>
      <c r="Z146">
        <v>5.5</v>
      </c>
      <c r="AA146">
        <v>0</v>
      </c>
      <c r="AB146">
        <v>2</v>
      </c>
    </row>
    <row r="147" spans="1:28" x14ac:dyDescent="0.25">
      <c r="A147" s="8" t="s">
        <v>10</v>
      </c>
      <c r="B147" s="8">
        <v>1379</v>
      </c>
      <c r="C147" s="8">
        <v>11</v>
      </c>
      <c r="D147">
        <v>146</v>
      </c>
      <c r="E147">
        <v>85</v>
      </c>
      <c r="F147">
        <v>42</v>
      </c>
      <c r="G147">
        <v>69.5</v>
      </c>
      <c r="H147">
        <v>32</v>
      </c>
      <c r="I147">
        <v>46.5</v>
      </c>
      <c r="J147">
        <v>57.5</v>
      </c>
      <c r="K147">
        <v>20</v>
      </c>
      <c r="L147">
        <v>60.5</v>
      </c>
      <c r="M147">
        <v>26</v>
      </c>
      <c r="N147">
        <v>48</v>
      </c>
      <c r="O147">
        <v>22.6</v>
      </c>
      <c r="P147">
        <v>28</v>
      </c>
      <c r="Q147">
        <v>23</v>
      </c>
      <c r="R147">
        <v>6</v>
      </c>
      <c r="S147">
        <v>15</v>
      </c>
      <c r="T147">
        <v>20.399999999999999</v>
      </c>
      <c r="U147">
        <v>15</v>
      </c>
      <c r="V147">
        <v>16</v>
      </c>
      <c r="W147">
        <v>8</v>
      </c>
      <c r="X147">
        <v>2.5</v>
      </c>
      <c r="Y147">
        <v>4.5</v>
      </c>
      <c r="Z147">
        <v>14.5</v>
      </c>
      <c r="AA147">
        <v>10.5</v>
      </c>
      <c r="AB147">
        <v>2</v>
      </c>
    </row>
    <row r="148" spans="1:28" x14ac:dyDescent="0.25">
      <c r="A148" s="8" t="s">
        <v>9</v>
      </c>
      <c r="B148" s="8">
        <v>1379</v>
      </c>
      <c r="C148" s="8">
        <v>12</v>
      </c>
      <c r="D148">
        <v>146</v>
      </c>
      <c r="E148">
        <v>51</v>
      </c>
      <c r="F148">
        <v>42</v>
      </c>
      <c r="G148">
        <v>54</v>
      </c>
      <c r="H148">
        <v>50</v>
      </c>
      <c r="I148">
        <v>48</v>
      </c>
      <c r="J148">
        <v>57</v>
      </c>
      <c r="K148">
        <v>65</v>
      </c>
      <c r="L148">
        <v>45.5</v>
      </c>
      <c r="M148">
        <v>19</v>
      </c>
      <c r="N148">
        <v>23</v>
      </c>
      <c r="O148">
        <v>28.2</v>
      </c>
      <c r="P148">
        <v>12</v>
      </c>
      <c r="Q148">
        <v>24.5</v>
      </c>
      <c r="R148">
        <v>22</v>
      </c>
      <c r="S148">
        <v>11</v>
      </c>
      <c r="T148">
        <v>21</v>
      </c>
      <c r="U148">
        <v>17.5</v>
      </c>
      <c r="V148">
        <v>14</v>
      </c>
      <c r="W148">
        <v>21</v>
      </c>
      <c r="X148">
        <v>16</v>
      </c>
      <c r="Y148">
        <v>21.5</v>
      </c>
      <c r="Z148">
        <v>9</v>
      </c>
      <c r="AA148">
        <v>18</v>
      </c>
      <c r="AB148">
        <v>20.5</v>
      </c>
    </row>
    <row r="149" spans="1:28" x14ac:dyDescent="0.25">
      <c r="A149" s="8" t="s">
        <v>8</v>
      </c>
      <c r="B149" s="8">
        <v>1380</v>
      </c>
      <c r="C149" s="8">
        <v>1</v>
      </c>
      <c r="D149">
        <v>64</v>
      </c>
      <c r="E149">
        <v>24</v>
      </c>
      <c r="F149">
        <v>29</v>
      </c>
      <c r="G149">
        <v>31</v>
      </c>
      <c r="H149">
        <v>24</v>
      </c>
      <c r="I149">
        <v>34.5</v>
      </c>
      <c r="J149">
        <v>31.5</v>
      </c>
      <c r="K149">
        <v>22</v>
      </c>
      <c r="L149">
        <v>27</v>
      </c>
      <c r="M149">
        <v>17</v>
      </c>
      <c r="N149">
        <v>20</v>
      </c>
      <c r="O149">
        <v>10.7</v>
      </c>
      <c r="P149">
        <v>20</v>
      </c>
      <c r="Q149">
        <v>9</v>
      </c>
      <c r="R149">
        <v>8</v>
      </c>
      <c r="S149">
        <v>6</v>
      </c>
      <c r="T149">
        <v>20</v>
      </c>
      <c r="U149">
        <v>9.5</v>
      </c>
      <c r="V149">
        <v>10</v>
      </c>
      <c r="W149">
        <v>10.5</v>
      </c>
      <c r="X149">
        <v>12.5</v>
      </c>
      <c r="Y149">
        <v>12</v>
      </c>
      <c r="Z149">
        <v>7</v>
      </c>
      <c r="AA149">
        <v>6.5</v>
      </c>
      <c r="AB149">
        <v>3</v>
      </c>
    </row>
    <row r="150" spans="1:28" x14ac:dyDescent="0.25">
      <c r="A150" s="8" t="s">
        <v>7</v>
      </c>
      <c r="B150" s="8">
        <v>1380</v>
      </c>
      <c r="C150" s="8">
        <v>2</v>
      </c>
      <c r="D150">
        <v>66</v>
      </c>
      <c r="E150">
        <v>60</v>
      </c>
      <c r="F150">
        <v>23.5</v>
      </c>
      <c r="G150">
        <v>18.5</v>
      </c>
      <c r="H150">
        <v>24</v>
      </c>
      <c r="I150">
        <v>21</v>
      </c>
      <c r="J150">
        <v>22.5</v>
      </c>
      <c r="K150">
        <v>17.5</v>
      </c>
      <c r="L150">
        <v>25</v>
      </c>
      <c r="M150">
        <v>27</v>
      </c>
      <c r="N150">
        <v>14</v>
      </c>
      <c r="O150">
        <v>15</v>
      </c>
      <c r="P150">
        <v>14</v>
      </c>
      <c r="Q150">
        <v>17.5</v>
      </c>
      <c r="R150">
        <v>13</v>
      </c>
      <c r="S150">
        <v>14.5</v>
      </c>
      <c r="T150">
        <v>8.1999999999999993</v>
      </c>
      <c r="U150">
        <v>17.5</v>
      </c>
      <c r="V150">
        <v>16</v>
      </c>
      <c r="W150">
        <v>8</v>
      </c>
      <c r="X150">
        <v>9</v>
      </c>
      <c r="Y150">
        <v>5</v>
      </c>
      <c r="Z150">
        <v>8</v>
      </c>
      <c r="AA150">
        <v>20</v>
      </c>
      <c r="AB150">
        <v>5</v>
      </c>
    </row>
    <row r="151" spans="1:28" x14ac:dyDescent="0.25">
      <c r="A151" s="8" t="s">
        <v>6</v>
      </c>
      <c r="B151" s="8">
        <v>1380</v>
      </c>
      <c r="C151" s="8">
        <v>3</v>
      </c>
      <c r="D151">
        <v>0</v>
      </c>
      <c r="E151">
        <v>0</v>
      </c>
      <c r="F151">
        <v>2.5</v>
      </c>
      <c r="G151">
        <v>3.5</v>
      </c>
      <c r="H151">
        <v>3</v>
      </c>
      <c r="I151">
        <v>5.5</v>
      </c>
      <c r="J151">
        <v>1</v>
      </c>
      <c r="K151">
        <v>1.5</v>
      </c>
      <c r="L151">
        <v>1.5</v>
      </c>
      <c r="M151">
        <v>8</v>
      </c>
      <c r="N151">
        <v>5</v>
      </c>
      <c r="O151">
        <v>5.8999999999999986</v>
      </c>
      <c r="P151">
        <v>17</v>
      </c>
      <c r="Q151">
        <v>0</v>
      </c>
      <c r="R151">
        <v>0</v>
      </c>
      <c r="S151">
        <v>18</v>
      </c>
      <c r="T151">
        <v>0</v>
      </c>
      <c r="U151">
        <v>0</v>
      </c>
      <c r="V151">
        <v>0</v>
      </c>
      <c r="W151">
        <v>0</v>
      </c>
      <c r="X151">
        <v>3.5</v>
      </c>
      <c r="Y151">
        <v>0</v>
      </c>
      <c r="Z151">
        <v>12.5</v>
      </c>
      <c r="AA151">
        <v>14.5</v>
      </c>
      <c r="AB151">
        <v>1</v>
      </c>
    </row>
    <row r="152" spans="1:28" x14ac:dyDescent="0.25">
      <c r="A152" s="8" t="s">
        <v>5</v>
      </c>
      <c r="B152" s="8">
        <v>1380</v>
      </c>
      <c r="C152" s="8">
        <v>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s="8" t="s">
        <v>4</v>
      </c>
      <c r="B153" s="8">
        <v>1380</v>
      </c>
      <c r="C153" s="8">
        <v>5</v>
      </c>
      <c r="D153">
        <v>8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5</v>
      </c>
      <c r="N153">
        <v>0</v>
      </c>
      <c r="O153">
        <v>11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1.4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s="8" t="s">
        <v>3</v>
      </c>
      <c r="B154" s="8">
        <v>1380</v>
      </c>
      <c r="C154" s="8">
        <v>6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s="8" t="s">
        <v>14</v>
      </c>
      <c r="B155" s="8">
        <v>1380</v>
      </c>
      <c r="C155" s="8">
        <v>7</v>
      </c>
      <c r="D155">
        <v>0</v>
      </c>
      <c r="E155">
        <v>0</v>
      </c>
      <c r="F155">
        <v>5</v>
      </c>
      <c r="G155">
        <v>0</v>
      </c>
      <c r="H155">
        <v>2</v>
      </c>
      <c r="I155">
        <v>0</v>
      </c>
      <c r="J155">
        <v>0.5</v>
      </c>
      <c r="K155">
        <v>1</v>
      </c>
      <c r="L155">
        <v>0</v>
      </c>
      <c r="M155">
        <v>1</v>
      </c>
      <c r="N155">
        <v>2.5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 s="8" t="s">
        <v>13</v>
      </c>
      <c r="B156" s="8">
        <v>1380</v>
      </c>
      <c r="C156" s="8">
        <v>8</v>
      </c>
      <c r="D156">
        <v>218</v>
      </c>
      <c r="E156">
        <v>90</v>
      </c>
      <c r="F156">
        <v>72.5</v>
      </c>
      <c r="G156">
        <v>72</v>
      </c>
      <c r="H156">
        <v>55</v>
      </c>
      <c r="I156">
        <v>65</v>
      </c>
      <c r="J156">
        <v>70</v>
      </c>
      <c r="K156">
        <v>63</v>
      </c>
      <c r="L156">
        <v>44.5</v>
      </c>
      <c r="M156">
        <v>38.5</v>
      </c>
      <c r="N156">
        <v>61.5</v>
      </c>
      <c r="O156">
        <v>45.1</v>
      </c>
      <c r="P156">
        <v>16</v>
      </c>
      <c r="Q156">
        <v>8.5</v>
      </c>
      <c r="R156">
        <v>0</v>
      </c>
      <c r="S156">
        <v>5</v>
      </c>
      <c r="T156">
        <v>1</v>
      </c>
      <c r="U156">
        <v>2</v>
      </c>
      <c r="V156">
        <v>2</v>
      </c>
      <c r="W156">
        <v>9</v>
      </c>
      <c r="X156">
        <v>1</v>
      </c>
      <c r="Y156">
        <v>1.5</v>
      </c>
      <c r="Z156">
        <v>7</v>
      </c>
      <c r="AA156">
        <v>6.5</v>
      </c>
      <c r="AB156">
        <v>4</v>
      </c>
    </row>
    <row r="157" spans="1:28" x14ac:dyDescent="0.25">
      <c r="A157" s="8" t="s">
        <v>12</v>
      </c>
      <c r="B157" s="8">
        <v>1380</v>
      </c>
      <c r="C157" s="8">
        <v>9</v>
      </c>
      <c r="D157">
        <v>554</v>
      </c>
      <c r="E157">
        <v>252</v>
      </c>
      <c r="F157">
        <v>160.5</v>
      </c>
      <c r="G157">
        <v>208</v>
      </c>
      <c r="H157">
        <v>180.5</v>
      </c>
      <c r="I157">
        <v>183</v>
      </c>
      <c r="J157">
        <v>196</v>
      </c>
      <c r="K157">
        <v>149.5</v>
      </c>
      <c r="L157">
        <v>153.5</v>
      </c>
      <c r="M157">
        <v>65</v>
      </c>
      <c r="N157">
        <v>82.5</v>
      </c>
      <c r="O157">
        <v>95.2</v>
      </c>
      <c r="P157">
        <v>73.5</v>
      </c>
      <c r="Q157">
        <v>68.5</v>
      </c>
      <c r="R157">
        <v>90</v>
      </c>
      <c r="S157">
        <v>35.5</v>
      </c>
      <c r="T157">
        <v>107.5</v>
      </c>
      <c r="U157">
        <v>53.5</v>
      </c>
      <c r="V157">
        <v>50</v>
      </c>
      <c r="W157">
        <v>51</v>
      </c>
      <c r="X157">
        <v>56</v>
      </c>
      <c r="Y157">
        <v>78.5</v>
      </c>
      <c r="Z157">
        <v>40</v>
      </c>
      <c r="AA157">
        <v>32</v>
      </c>
      <c r="AB157">
        <v>48.5</v>
      </c>
    </row>
    <row r="158" spans="1:28" x14ac:dyDescent="0.25">
      <c r="A158" s="8" t="s">
        <v>11</v>
      </c>
      <c r="B158" s="8">
        <v>1380</v>
      </c>
      <c r="C158" s="8">
        <v>10</v>
      </c>
      <c r="D158">
        <v>262</v>
      </c>
      <c r="E158">
        <v>103</v>
      </c>
      <c r="F158">
        <v>111</v>
      </c>
      <c r="G158">
        <v>99.5</v>
      </c>
      <c r="H158">
        <v>74</v>
      </c>
      <c r="I158">
        <v>92</v>
      </c>
      <c r="J158">
        <v>95.5</v>
      </c>
      <c r="K158">
        <v>69.5</v>
      </c>
      <c r="L158">
        <v>101</v>
      </c>
      <c r="M158">
        <v>82</v>
      </c>
      <c r="N158">
        <v>96</v>
      </c>
      <c r="O158">
        <v>69</v>
      </c>
      <c r="P158">
        <v>72</v>
      </c>
      <c r="Q158">
        <v>64</v>
      </c>
      <c r="R158">
        <v>53</v>
      </c>
      <c r="S158">
        <v>37.5</v>
      </c>
      <c r="T158">
        <v>61</v>
      </c>
      <c r="U158">
        <v>41.5</v>
      </c>
      <c r="V158">
        <v>29</v>
      </c>
      <c r="W158">
        <v>33.5</v>
      </c>
      <c r="X158">
        <v>24</v>
      </c>
      <c r="Y158">
        <v>47.5</v>
      </c>
      <c r="Z158">
        <v>17.5</v>
      </c>
      <c r="AA158">
        <v>31.5</v>
      </c>
      <c r="AB158">
        <v>20</v>
      </c>
    </row>
    <row r="159" spans="1:28" x14ac:dyDescent="0.25">
      <c r="A159" s="8" t="s">
        <v>10</v>
      </c>
      <c r="B159" s="8">
        <v>1380</v>
      </c>
      <c r="C159" s="8">
        <v>11</v>
      </c>
      <c r="D159">
        <v>117</v>
      </c>
      <c r="E159">
        <v>76</v>
      </c>
      <c r="F159">
        <v>11.5</v>
      </c>
      <c r="G159">
        <v>29.5</v>
      </c>
      <c r="H159">
        <v>34</v>
      </c>
      <c r="I159">
        <v>37</v>
      </c>
      <c r="J159">
        <v>32.5</v>
      </c>
      <c r="K159">
        <v>23.5</v>
      </c>
      <c r="L159">
        <v>42.5</v>
      </c>
      <c r="M159">
        <v>10</v>
      </c>
      <c r="N159">
        <v>19</v>
      </c>
      <c r="O159">
        <v>14</v>
      </c>
      <c r="P159">
        <v>5</v>
      </c>
      <c r="Q159">
        <v>4.5</v>
      </c>
      <c r="R159">
        <v>7</v>
      </c>
      <c r="S159">
        <v>6</v>
      </c>
      <c r="T159">
        <v>4</v>
      </c>
      <c r="U159">
        <v>2.5</v>
      </c>
      <c r="V159">
        <v>2</v>
      </c>
      <c r="W159">
        <v>4.5</v>
      </c>
      <c r="X159">
        <v>4.5</v>
      </c>
      <c r="Y159">
        <v>5</v>
      </c>
      <c r="Z159">
        <v>3.5</v>
      </c>
      <c r="AA159">
        <v>0</v>
      </c>
      <c r="AB159">
        <v>4.5</v>
      </c>
    </row>
    <row r="160" spans="1:28" x14ac:dyDescent="0.25">
      <c r="A160" s="8" t="s">
        <v>9</v>
      </c>
      <c r="B160" s="8">
        <v>1380</v>
      </c>
      <c r="C160" s="8">
        <v>12</v>
      </c>
      <c r="D160">
        <v>80</v>
      </c>
      <c r="E160">
        <v>8</v>
      </c>
      <c r="F160">
        <v>28</v>
      </c>
      <c r="G160">
        <v>15.5</v>
      </c>
      <c r="H160">
        <v>14</v>
      </c>
      <c r="I160">
        <v>13.5</v>
      </c>
      <c r="J160">
        <v>11</v>
      </c>
      <c r="K160">
        <v>9</v>
      </c>
      <c r="L160">
        <v>18</v>
      </c>
      <c r="M160">
        <v>7</v>
      </c>
      <c r="N160">
        <v>17</v>
      </c>
      <c r="O160">
        <v>17</v>
      </c>
      <c r="P160">
        <v>5</v>
      </c>
      <c r="Q160">
        <v>5</v>
      </c>
      <c r="R160">
        <v>7</v>
      </c>
      <c r="S160">
        <v>10</v>
      </c>
      <c r="T160">
        <v>8</v>
      </c>
      <c r="U160">
        <v>6</v>
      </c>
      <c r="V160">
        <v>3</v>
      </c>
      <c r="W160">
        <v>3.5</v>
      </c>
      <c r="X160">
        <v>7.5</v>
      </c>
      <c r="Y160">
        <v>0</v>
      </c>
      <c r="Z160">
        <v>2.5</v>
      </c>
      <c r="AA160">
        <v>8.5</v>
      </c>
      <c r="AB160">
        <v>12</v>
      </c>
    </row>
    <row r="161" spans="1:28" x14ac:dyDescent="0.25">
      <c r="A161" s="8" t="s">
        <v>8</v>
      </c>
      <c r="B161" s="8">
        <v>1381</v>
      </c>
      <c r="C161" s="8">
        <v>1</v>
      </c>
      <c r="D161">
        <v>464.5</v>
      </c>
      <c r="E161">
        <v>365</v>
      </c>
      <c r="F161">
        <v>110.5</v>
      </c>
      <c r="G161">
        <v>120.5</v>
      </c>
      <c r="H161">
        <v>123</v>
      </c>
      <c r="I161">
        <v>129</v>
      </c>
      <c r="J161">
        <v>131.5</v>
      </c>
      <c r="K161">
        <v>89.5</v>
      </c>
      <c r="L161">
        <v>109.5</v>
      </c>
      <c r="M161">
        <v>113</v>
      </c>
      <c r="N161">
        <v>153</v>
      </c>
      <c r="O161">
        <v>97.899999999999991</v>
      </c>
      <c r="P161">
        <v>121</v>
      </c>
      <c r="Q161">
        <v>55</v>
      </c>
      <c r="R161">
        <v>82</v>
      </c>
      <c r="S161">
        <v>132</v>
      </c>
      <c r="T161">
        <v>60.5</v>
      </c>
      <c r="U161">
        <v>50</v>
      </c>
      <c r="V161">
        <v>60.5</v>
      </c>
      <c r="W161">
        <v>65.5</v>
      </c>
      <c r="X161">
        <v>51</v>
      </c>
      <c r="Y161">
        <v>32</v>
      </c>
      <c r="Z161">
        <v>47</v>
      </c>
      <c r="AA161">
        <v>72</v>
      </c>
      <c r="AB161">
        <v>26.5</v>
      </c>
    </row>
    <row r="162" spans="1:28" x14ac:dyDescent="0.25">
      <c r="A162" s="8" t="s">
        <v>7</v>
      </c>
      <c r="B162" s="8">
        <v>1381</v>
      </c>
      <c r="C162" s="8">
        <v>2</v>
      </c>
      <c r="D162">
        <v>63</v>
      </c>
      <c r="E162">
        <v>16</v>
      </c>
      <c r="F162">
        <v>2.5</v>
      </c>
      <c r="G162">
        <v>10</v>
      </c>
      <c r="H162">
        <v>6.5</v>
      </c>
      <c r="I162">
        <v>8</v>
      </c>
      <c r="J162">
        <v>10.5</v>
      </c>
      <c r="K162">
        <v>2.5</v>
      </c>
      <c r="L162">
        <v>5</v>
      </c>
      <c r="M162">
        <v>6.5</v>
      </c>
      <c r="N162">
        <v>6</v>
      </c>
      <c r="O162">
        <v>5.8999999999999986</v>
      </c>
      <c r="P162">
        <v>7</v>
      </c>
      <c r="Q162">
        <v>0</v>
      </c>
      <c r="R162">
        <v>3</v>
      </c>
      <c r="S162">
        <v>8</v>
      </c>
      <c r="T162">
        <v>1</v>
      </c>
      <c r="U162">
        <v>0</v>
      </c>
      <c r="V162">
        <v>0</v>
      </c>
      <c r="W162">
        <v>4</v>
      </c>
      <c r="X162">
        <v>3.5</v>
      </c>
      <c r="Y162">
        <v>4.5</v>
      </c>
      <c r="Z162">
        <v>3</v>
      </c>
      <c r="AA162">
        <v>2</v>
      </c>
      <c r="AB162">
        <v>1</v>
      </c>
    </row>
    <row r="163" spans="1:28" x14ac:dyDescent="0.25">
      <c r="A163" s="8" t="s">
        <v>6</v>
      </c>
      <c r="B163" s="8">
        <v>1381</v>
      </c>
      <c r="C163" s="8">
        <v>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 s="8" t="s">
        <v>5</v>
      </c>
      <c r="B164" s="8">
        <v>1381</v>
      </c>
      <c r="C164" s="8">
        <v>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 s="8" t="s">
        <v>4</v>
      </c>
      <c r="B165" s="8">
        <v>1381</v>
      </c>
      <c r="C165" s="8">
        <v>5</v>
      </c>
      <c r="D165">
        <v>0</v>
      </c>
      <c r="E165">
        <v>0</v>
      </c>
      <c r="F165">
        <v>4.5</v>
      </c>
      <c r="G165">
        <v>0</v>
      </c>
      <c r="H165">
        <v>0</v>
      </c>
      <c r="I165">
        <v>5</v>
      </c>
      <c r="J165">
        <v>0</v>
      </c>
      <c r="K165">
        <v>0</v>
      </c>
      <c r="L165">
        <v>1.5</v>
      </c>
      <c r="M165">
        <v>1</v>
      </c>
      <c r="N165">
        <v>0</v>
      </c>
      <c r="O165">
        <v>4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5</v>
      </c>
      <c r="W165">
        <v>4</v>
      </c>
      <c r="X165">
        <v>8.5</v>
      </c>
      <c r="Y165">
        <v>0</v>
      </c>
      <c r="Z165">
        <v>1</v>
      </c>
      <c r="AA165">
        <v>0</v>
      </c>
      <c r="AB165">
        <v>0</v>
      </c>
    </row>
    <row r="166" spans="1:28" x14ac:dyDescent="0.25">
      <c r="A166" s="8" t="s">
        <v>3</v>
      </c>
      <c r="B166" s="8">
        <v>1381</v>
      </c>
      <c r="C166" s="8">
        <v>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 s="8" t="s">
        <v>14</v>
      </c>
      <c r="B167" s="8">
        <v>1381</v>
      </c>
      <c r="C167" s="8">
        <v>7</v>
      </c>
      <c r="D167">
        <v>3</v>
      </c>
      <c r="E167">
        <v>12</v>
      </c>
      <c r="F167">
        <v>0</v>
      </c>
      <c r="G167">
        <v>2</v>
      </c>
      <c r="H167">
        <v>0</v>
      </c>
      <c r="I167">
        <v>0</v>
      </c>
      <c r="J167">
        <v>0.5</v>
      </c>
      <c r="K167">
        <v>3</v>
      </c>
      <c r="L167">
        <v>3</v>
      </c>
      <c r="M167">
        <v>0</v>
      </c>
      <c r="N167">
        <v>0</v>
      </c>
      <c r="O167">
        <v>1.4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1.5</v>
      </c>
      <c r="AA167">
        <v>0</v>
      </c>
      <c r="AB167">
        <v>0</v>
      </c>
    </row>
    <row r="168" spans="1:28" x14ac:dyDescent="0.25">
      <c r="A168" s="8" t="s">
        <v>13</v>
      </c>
      <c r="B168" s="8">
        <v>1381</v>
      </c>
      <c r="C168" s="8">
        <v>8</v>
      </c>
      <c r="D168">
        <v>109.5</v>
      </c>
      <c r="E168">
        <v>117</v>
      </c>
      <c r="F168">
        <v>27</v>
      </c>
      <c r="G168">
        <v>30.5</v>
      </c>
      <c r="H168">
        <v>46</v>
      </c>
      <c r="I168">
        <v>29</v>
      </c>
      <c r="J168">
        <v>28.5</v>
      </c>
      <c r="K168">
        <v>28</v>
      </c>
      <c r="L168">
        <v>57.5</v>
      </c>
      <c r="M168">
        <v>26</v>
      </c>
      <c r="N168">
        <v>25.5</v>
      </c>
      <c r="O168">
        <v>20.3</v>
      </c>
      <c r="P168">
        <v>24</v>
      </c>
      <c r="Q168">
        <v>28.5</v>
      </c>
      <c r="R168">
        <v>14</v>
      </c>
      <c r="S168">
        <v>8</v>
      </c>
      <c r="T168">
        <v>13</v>
      </c>
      <c r="U168">
        <v>24</v>
      </c>
      <c r="V168">
        <v>12</v>
      </c>
      <c r="W168">
        <v>27</v>
      </c>
      <c r="X168">
        <v>14.2</v>
      </c>
      <c r="Y168">
        <v>9.5</v>
      </c>
      <c r="Z168">
        <v>15.5</v>
      </c>
      <c r="AA168">
        <v>12.5</v>
      </c>
      <c r="AB168">
        <v>19</v>
      </c>
    </row>
    <row r="169" spans="1:28" x14ac:dyDescent="0.25">
      <c r="A169" s="8" t="s">
        <v>12</v>
      </c>
      <c r="B169" s="8">
        <v>1381</v>
      </c>
      <c r="C169" s="8">
        <v>9</v>
      </c>
      <c r="D169">
        <v>401</v>
      </c>
      <c r="E169">
        <v>216</v>
      </c>
      <c r="F169">
        <v>117.5</v>
      </c>
      <c r="G169">
        <v>127.5</v>
      </c>
      <c r="H169">
        <v>93</v>
      </c>
      <c r="I169">
        <v>135.5</v>
      </c>
      <c r="J169">
        <v>126.5</v>
      </c>
      <c r="K169">
        <v>106</v>
      </c>
      <c r="L169">
        <v>97.5</v>
      </c>
      <c r="M169">
        <v>132</v>
      </c>
      <c r="N169">
        <v>123.5</v>
      </c>
      <c r="O169">
        <v>104</v>
      </c>
      <c r="P169">
        <v>106</v>
      </c>
      <c r="Q169">
        <v>42.5</v>
      </c>
      <c r="R169">
        <v>27</v>
      </c>
      <c r="S169">
        <v>39.5</v>
      </c>
      <c r="T169">
        <v>17</v>
      </c>
      <c r="U169">
        <v>23</v>
      </c>
      <c r="V169">
        <v>27</v>
      </c>
      <c r="W169">
        <v>25</v>
      </c>
      <c r="X169">
        <v>16.5</v>
      </c>
      <c r="Y169">
        <v>14.5</v>
      </c>
      <c r="Z169">
        <v>18</v>
      </c>
      <c r="AA169">
        <v>36.5</v>
      </c>
      <c r="AB169">
        <v>10.5</v>
      </c>
    </row>
    <row r="170" spans="1:28" x14ac:dyDescent="0.25">
      <c r="A170" s="8" t="s">
        <v>11</v>
      </c>
      <c r="B170" s="8">
        <v>1381</v>
      </c>
      <c r="C170" s="8">
        <v>10</v>
      </c>
      <c r="D170">
        <v>87</v>
      </c>
      <c r="E170">
        <v>40</v>
      </c>
      <c r="F170">
        <v>12.5</v>
      </c>
      <c r="G170">
        <v>15</v>
      </c>
      <c r="H170">
        <v>17</v>
      </c>
      <c r="I170">
        <v>19</v>
      </c>
      <c r="J170">
        <v>20.5</v>
      </c>
      <c r="K170">
        <v>9</v>
      </c>
      <c r="L170">
        <v>28</v>
      </c>
      <c r="M170">
        <v>4</v>
      </c>
      <c r="N170">
        <v>18</v>
      </c>
      <c r="O170">
        <v>8</v>
      </c>
      <c r="P170">
        <v>5</v>
      </c>
      <c r="Q170">
        <v>3</v>
      </c>
      <c r="R170">
        <v>18</v>
      </c>
      <c r="S170">
        <v>14</v>
      </c>
      <c r="T170">
        <v>7.5</v>
      </c>
      <c r="U170">
        <v>4</v>
      </c>
      <c r="V170">
        <v>16</v>
      </c>
      <c r="W170">
        <v>5</v>
      </c>
      <c r="X170">
        <v>19.399999999999999</v>
      </c>
      <c r="Y170">
        <v>4.5</v>
      </c>
      <c r="Z170">
        <v>5.5</v>
      </c>
      <c r="AA170">
        <v>31</v>
      </c>
      <c r="AB170">
        <v>7</v>
      </c>
    </row>
    <row r="171" spans="1:28" x14ac:dyDescent="0.25">
      <c r="A171" s="8" t="s">
        <v>10</v>
      </c>
      <c r="B171" s="8">
        <v>1381</v>
      </c>
      <c r="C171" s="8">
        <v>11</v>
      </c>
      <c r="D171">
        <v>336</v>
      </c>
      <c r="E171">
        <v>246</v>
      </c>
      <c r="F171">
        <v>89.5</v>
      </c>
      <c r="G171">
        <v>106</v>
      </c>
      <c r="H171">
        <v>77</v>
      </c>
      <c r="I171">
        <v>95.5</v>
      </c>
      <c r="J171">
        <v>96.5</v>
      </c>
      <c r="K171">
        <v>57</v>
      </c>
      <c r="L171">
        <v>150.5</v>
      </c>
      <c r="M171">
        <v>44</v>
      </c>
      <c r="N171">
        <v>79</v>
      </c>
      <c r="O171">
        <v>36.700000000000003</v>
      </c>
      <c r="P171">
        <v>28.5</v>
      </c>
      <c r="Q171">
        <v>59</v>
      </c>
      <c r="R171">
        <v>25</v>
      </c>
      <c r="S171">
        <v>19.5</v>
      </c>
      <c r="T171">
        <v>47.5</v>
      </c>
      <c r="U171">
        <v>44</v>
      </c>
      <c r="V171">
        <v>20</v>
      </c>
      <c r="W171">
        <v>48</v>
      </c>
      <c r="X171">
        <v>18.5</v>
      </c>
      <c r="Y171">
        <v>35</v>
      </c>
      <c r="Z171">
        <v>22</v>
      </c>
      <c r="AA171">
        <v>11.5</v>
      </c>
      <c r="AB171">
        <v>13.5</v>
      </c>
    </row>
    <row r="172" spans="1:28" x14ac:dyDescent="0.25">
      <c r="A172" s="8" t="s">
        <v>9</v>
      </c>
      <c r="B172" s="8">
        <v>1381</v>
      </c>
      <c r="C172" s="8">
        <v>12</v>
      </c>
      <c r="D172">
        <v>222</v>
      </c>
      <c r="E172">
        <v>164</v>
      </c>
      <c r="F172">
        <v>54</v>
      </c>
      <c r="G172">
        <v>46</v>
      </c>
      <c r="H172">
        <v>46</v>
      </c>
      <c r="I172">
        <v>47.5</v>
      </c>
      <c r="J172">
        <v>63.5</v>
      </c>
      <c r="K172">
        <v>28</v>
      </c>
      <c r="L172">
        <v>60</v>
      </c>
      <c r="M172">
        <v>51</v>
      </c>
      <c r="N172">
        <v>62</v>
      </c>
      <c r="O172">
        <v>32.1</v>
      </c>
      <c r="P172">
        <v>31</v>
      </c>
      <c r="Q172">
        <v>9</v>
      </c>
      <c r="R172">
        <v>9</v>
      </c>
      <c r="S172">
        <v>13</v>
      </c>
      <c r="T172">
        <v>21</v>
      </c>
      <c r="U172">
        <v>6.5</v>
      </c>
      <c r="V172">
        <v>5</v>
      </c>
      <c r="W172">
        <v>5</v>
      </c>
      <c r="X172">
        <v>4</v>
      </c>
      <c r="Y172">
        <v>3.5</v>
      </c>
      <c r="Z172">
        <v>5</v>
      </c>
      <c r="AA172">
        <v>8</v>
      </c>
      <c r="AB172">
        <v>4</v>
      </c>
    </row>
    <row r="173" spans="1:28" x14ac:dyDescent="0.25">
      <c r="A173" s="8" t="s">
        <v>8</v>
      </c>
      <c r="B173" s="8">
        <v>1382</v>
      </c>
      <c r="C173" s="8">
        <v>1</v>
      </c>
      <c r="D173">
        <v>284.5</v>
      </c>
      <c r="E173">
        <v>182</v>
      </c>
      <c r="F173">
        <v>92.5</v>
      </c>
      <c r="G173">
        <v>88</v>
      </c>
      <c r="H173">
        <v>92</v>
      </c>
      <c r="I173">
        <v>90.5</v>
      </c>
      <c r="J173">
        <v>91.5</v>
      </c>
      <c r="K173">
        <v>80</v>
      </c>
      <c r="L173">
        <v>81</v>
      </c>
      <c r="M173">
        <v>75.5</v>
      </c>
      <c r="N173">
        <v>70</v>
      </c>
      <c r="O173">
        <v>58.900000000000013</v>
      </c>
      <c r="P173">
        <v>53.5</v>
      </c>
      <c r="Q173">
        <v>34</v>
      </c>
      <c r="R173">
        <v>51</v>
      </c>
      <c r="S173">
        <v>32.5</v>
      </c>
      <c r="T173">
        <v>14</v>
      </c>
      <c r="U173">
        <v>28.5</v>
      </c>
      <c r="V173">
        <v>23</v>
      </c>
      <c r="W173">
        <v>38</v>
      </c>
      <c r="X173">
        <v>34</v>
      </c>
      <c r="Y173">
        <v>2.5</v>
      </c>
      <c r="Z173">
        <v>25.5</v>
      </c>
      <c r="AA173">
        <v>31.5</v>
      </c>
      <c r="AB173">
        <v>7</v>
      </c>
    </row>
    <row r="174" spans="1:28" x14ac:dyDescent="0.25">
      <c r="A174" s="8" t="s">
        <v>7</v>
      </c>
      <c r="B174" s="8">
        <v>1382</v>
      </c>
      <c r="C174" s="8">
        <v>2</v>
      </c>
      <c r="D174">
        <v>138</v>
      </c>
      <c r="E174">
        <v>122</v>
      </c>
      <c r="F174">
        <v>21</v>
      </c>
      <c r="G174">
        <v>45.5</v>
      </c>
      <c r="H174">
        <v>54</v>
      </c>
      <c r="I174">
        <v>39</v>
      </c>
      <c r="J174">
        <v>38</v>
      </c>
      <c r="K174">
        <v>30</v>
      </c>
      <c r="L174">
        <v>38.5</v>
      </c>
      <c r="M174">
        <v>34</v>
      </c>
      <c r="N174">
        <v>24</v>
      </c>
      <c r="O174">
        <v>21.9</v>
      </c>
      <c r="P174">
        <v>34.5</v>
      </c>
      <c r="Q174">
        <v>14.5</v>
      </c>
      <c r="R174">
        <v>28</v>
      </c>
      <c r="S174">
        <v>22</v>
      </c>
      <c r="T174">
        <v>1.5</v>
      </c>
      <c r="U174">
        <v>15.5</v>
      </c>
      <c r="V174">
        <v>24</v>
      </c>
      <c r="W174">
        <v>13</v>
      </c>
      <c r="X174">
        <v>26.5</v>
      </c>
      <c r="Y174">
        <v>10.5</v>
      </c>
      <c r="Z174">
        <v>7</v>
      </c>
      <c r="AA174">
        <v>24.5</v>
      </c>
      <c r="AB174">
        <v>12</v>
      </c>
    </row>
    <row r="175" spans="1:28" x14ac:dyDescent="0.25">
      <c r="A175" s="8" t="s">
        <v>6</v>
      </c>
      <c r="B175" s="8">
        <v>1382</v>
      </c>
      <c r="C175" s="8">
        <v>3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5.5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1.2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5</v>
      </c>
      <c r="W175">
        <v>0</v>
      </c>
      <c r="X175">
        <v>0</v>
      </c>
      <c r="Y175">
        <v>0</v>
      </c>
      <c r="Z175">
        <v>0.5</v>
      </c>
      <c r="AA175">
        <v>0.5</v>
      </c>
      <c r="AB175">
        <v>2</v>
      </c>
    </row>
    <row r="176" spans="1:28" x14ac:dyDescent="0.25">
      <c r="A176" s="8" t="s">
        <v>5</v>
      </c>
      <c r="B176" s="8">
        <v>1382</v>
      </c>
      <c r="C176" s="8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 s="8" t="s">
        <v>4</v>
      </c>
      <c r="B177" s="8">
        <v>1382</v>
      </c>
      <c r="C177" s="8">
        <v>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0</v>
      </c>
    </row>
    <row r="178" spans="1:28" x14ac:dyDescent="0.25">
      <c r="A178" s="8" t="s">
        <v>3</v>
      </c>
      <c r="B178" s="8">
        <v>1382</v>
      </c>
      <c r="C178" s="8">
        <v>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 s="8" t="s">
        <v>14</v>
      </c>
      <c r="B179" s="8">
        <v>1382</v>
      </c>
      <c r="C179" s="8">
        <v>7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 s="8" t="s">
        <v>13</v>
      </c>
      <c r="B180" s="8">
        <v>1382</v>
      </c>
      <c r="C180" s="8">
        <v>8</v>
      </c>
      <c r="D180">
        <v>40.5</v>
      </c>
      <c r="E180">
        <v>17</v>
      </c>
      <c r="F180">
        <v>4.5</v>
      </c>
      <c r="G180">
        <v>5.5</v>
      </c>
      <c r="H180">
        <v>1</v>
      </c>
      <c r="I180">
        <v>10</v>
      </c>
      <c r="J180">
        <v>7.5</v>
      </c>
      <c r="K180">
        <v>3.5</v>
      </c>
      <c r="L180">
        <v>3.5</v>
      </c>
      <c r="M180">
        <v>2</v>
      </c>
      <c r="N180">
        <v>3</v>
      </c>
      <c r="O180">
        <v>3.4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0.5</v>
      </c>
      <c r="AB180">
        <v>0</v>
      </c>
    </row>
    <row r="181" spans="1:28" x14ac:dyDescent="0.25">
      <c r="A181" s="8" t="s">
        <v>12</v>
      </c>
      <c r="B181" s="8">
        <v>1382</v>
      </c>
      <c r="C181" s="8">
        <v>9</v>
      </c>
      <c r="D181">
        <v>236.5</v>
      </c>
      <c r="E181">
        <v>104</v>
      </c>
      <c r="F181">
        <v>54.5</v>
      </c>
      <c r="G181">
        <v>54.5</v>
      </c>
      <c r="H181">
        <v>37.5</v>
      </c>
      <c r="I181">
        <v>66</v>
      </c>
      <c r="J181">
        <v>60.5</v>
      </c>
      <c r="K181">
        <v>42</v>
      </c>
      <c r="L181">
        <v>44</v>
      </c>
      <c r="M181">
        <v>38</v>
      </c>
      <c r="N181">
        <v>43</v>
      </c>
      <c r="O181">
        <v>27.3</v>
      </c>
      <c r="P181">
        <v>36.5</v>
      </c>
      <c r="Q181">
        <v>15</v>
      </c>
      <c r="R181">
        <v>31</v>
      </c>
      <c r="S181">
        <v>35.5</v>
      </c>
      <c r="T181">
        <v>56</v>
      </c>
      <c r="U181">
        <v>12</v>
      </c>
      <c r="V181">
        <v>18</v>
      </c>
      <c r="W181">
        <v>25</v>
      </c>
      <c r="X181">
        <v>22</v>
      </c>
      <c r="Y181">
        <v>40</v>
      </c>
      <c r="Z181">
        <v>11</v>
      </c>
      <c r="AA181">
        <v>26</v>
      </c>
      <c r="AB181">
        <v>17</v>
      </c>
    </row>
    <row r="182" spans="1:28" x14ac:dyDescent="0.25">
      <c r="A182" s="8" t="s">
        <v>11</v>
      </c>
      <c r="B182" s="8">
        <v>1382</v>
      </c>
      <c r="C182" s="8">
        <v>10</v>
      </c>
      <c r="D182">
        <v>509.5</v>
      </c>
      <c r="E182">
        <v>227</v>
      </c>
      <c r="F182">
        <v>135</v>
      </c>
      <c r="G182">
        <v>193.5</v>
      </c>
      <c r="H182">
        <v>147</v>
      </c>
      <c r="I182">
        <v>143</v>
      </c>
      <c r="J182">
        <v>187</v>
      </c>
      <c r="K182">
        <v>180</v>
      </c>
      <c r="L182">
        <v>161.5</v>
      </c>
      <c r="M182">
        <v>96.5</v>
      </c>
      <c r="N182">
        <v>82</v>
      </c>
      <c r="O182">
        <v>97</v>
      </c>
      <c r="P182">
        <v>61.5</v>
      </c>
      <c r="Q182">
        <v>96.5</v>
      </c>
      <c r="R182">
        <v>88</v>
      </c>
      <c r="S182">
        <v>39</v>
      </c>
      <c r="T182">
        <v>126.5</v>
      </c>
      <c r="U182">
        <v>76</v>
      </c>
      <c r="V182">
        <v>68</v>
      </c>
      <c r="W182">
        <v>83</v>
      </c>
      <c r="X182">
        <v>73.5</v>
      </c>
      <c r="Y182">
        <v>82</v>
      </c>
      <c r="Z182">
        <v>53</v>
      </c>
      <c r="AA182">
        <v>38</v>
      </c>
      <c r="AB182">
        <v>45.5</v>
      </c>
    </row>
    <row r="183" spans="1:28" x14ac:dyDescent="0.25">
      <c r="A183" s="8" t="s">
        <v>10</v>
      </c>
      <c r="B183" s="8">
        <v>1382</v>
      </c>
      <c r="C183" s="8">
        <v>11</v>
      </c>
      <c r="D183">
        <v>292</v>
      </c>
      <c r="E183">
        <v>135.5</v>
      </c>
      <c r="F183">
        <v>87</v>
      </c>
      <c r="G183">
        <v>80.5</v>
      </c>
      <c r="H183">
        <v>69</v>
      </c>
      <c r="I183">
        <v>100</v>
      </c>
      <c r="J183">
        <v>80.5</v>
      </c>
      <c r="K183">
        <v>129</v>
      </c>
      <c r="L183">
        <v>66</v>
      </c>
      <c r="M183">
        <v>73.5</v>
      </c>
      <c r="N183">
        <v>70</v>
      </c>
      <c r="O183">
        <v>39.700000000000003</v>
      </c>
      <c r="P183">
        <v>44</v>
      </c>
      <c r="Q183">
        <v>37</v>
      </c>
      <c r="R183">
        <v>15</v>
      </c>
      <c r="S183">
        <v>16</v>
      </c>
      <c r="T183">
        <v>0</v>
      </c>
      <c r="U183">
        <v>23.5</v>
      </c>
      <c r="V183">
        <v>26</v>
      </c>
      <c r="W183">
        <v>20</v>
      </c>
      <c r="X183">
        <v>10</v>
      </c>
      <c r="Y183">
        <v>6</v>
      </c>
      <c r="Z183">
        <v>13.5</v>
      </c>
      <c r="AA183">
        <v>12</v>
      </c>
      <c r="AB183">
        <v>3</v>
      </c>
    </row>
    <row r="184" spans="1:28" x14ac:dyDescent="0.25">
      <c r="A184" s="8" t="s">
        <v>9</v>
      </c>
      <c r="B184" s="8">
        <v>1382</v>
      </c>
      <c r="C184" s="8">
        <v>12</v>
      </c>
      <c r="D184">
        <v>74</v>
      </c>
      <c r="E184">
        <v>50</v>
      </c>
      <c r="F184">
        <v>14</v>
      </c>
      <c r="G184">
        <v>19.5</v>
      </c>
      <c r="H184">
        <v>25</v>
      </c>
      <c r="I184">
        <v>16.5</v>
      </c>
      <c r="J184">
        <v>18.5</v>
      </c>
      <c r="K184">
        <v>11</v>
      </c>
      <c r="L184">
        <v>28</v>
      </c>
      <c r="M184">
        <v>13</v>
      </c>
      <c r="N184">
        <v>20</v>
      </c>
      <c r="O184">
        <v>11.5</v>
      </c>
      <c r="P184">
        <v>10.5</v>
      </c>
      <c r="Q184">
        <v>11</v>
      </c>
      <c r="R184">
        <v>21</v>
      </c>
      <c r="S184">
        <v>6.5</v>
      </c>
      <c r="T184">
        <v>24.5</v>
      </c>
      <c r="U184">
        <v>8.5</v>
      </c>
      <c r="V184">
        <v>4</v>
      </c>
      <c r="W184">
        <v>11</v>
      </c>
      <c r="X184">
        <v>14</v>
      </c>
      <c r="Y184">
        <v>15</v>
      </c>
      <c r="Z184">
        <v>11</v>
      </c>
      <c r="AA184">
        <v>4</v>
      </c>
      <c r="AB184">
        <v>10</v>
      </c>
    </row>
    <row r="185" spans="1:28" x14ac:dyDescent="0.25">
      <c r="A185" s="8" t="s">
        <v>8</v>
      </c>
      <c r="B185" s="8">
        <v>1383</v>
      </c>
      <c r="C185" s="8">
        <v>1</v>
      </c>
      <c r="D185">
        <v>255</v>
      </c>
      <c r="E185">
        <v>0</v>
      </c>
      <c r="F185">
        <v>88</v>
      </c>
      <c r="G185">
        <v>67.5</v>
      </c>
      <c r="H185">
        <v>82</v>
      </c>
      <c r="I185">
        <v>96.5</v>
      </c>
      <c r="J185">
        <v>75.5</v>
      </c>
      <c r="K185">
        <v>70</v>
      </c>
      <c r="L185">
        <v>94</v>
      </c>
      <c r="M185">
        <v>91.5</v>
      </c>
      <c r="N185">
        <v>80</v>
      </c>
      <c r="O185">
        <v>49.500000000000007</v>
      </c>
      <c r="P185">
        <v>66</v>
      </c>
      <c r="Q185">
        <v>39.5</v>
      </c>
      <c r="R185">
        <v>18</v>
      </c>
      <c r="S185">
        <v>32.5</v>
      </c>
      <c r="T185">
        <v>65.5</v>
      </c>
      <c r="U185">
        <v>32.5</v>
      </c>
      <c r="V185">
        <v>36</v>
      </c>
      <c r="W185">
        <v>51</v>
      </c>
      <c r="X185">
        <v>22</v>
      </c>
      <c r="Y185">
        <v>33.5</v>
      </c>
      <c r="Z185">
        <v>57</v>
      </c>
      <c r="AA185">
        <v>23.5</v>
      </c>
      <c r="AB185">
        <v>17.5</v>
      </c>
    </row>
    <row r="186" spans="1:28" x14ac:dyDescent="0.25">
      <c r="A186" s="8" t="s">
        <v>7</v>
      </c>
      <c r="B186" s="8">
        <v>1383</v>
      </c>
      <c r="C186" s="8">
        <v>2</v>
      </c>
      <c r="D186">
        <v>198</v>
      </c>
      <c r="E186">
        <v>0</v>
      </c>
      <c r="F186">
        <v>46.5</v>
      </c>
      <c r="G186">
        <v>53</v>
      </c>
      <c r="H186">
        <v>42</v>
      </c>
      <c r="I186">
        <v>60</v>
      </c>
      <c r="J186">
        <v>52</v>
      </c>
      <c r="K186">
        <v>44</v>
      </c>
      <c r="L186">
        <v>50</v>
      </c>
      <c r="M186">
        <v>68</v>
      </c>
      <c r="N186">
        <v>56</v>
      </c>
      <c r="O186">
        <v>31.6</v>
      </c>
      <c r="P186">
        <v>57</v>
      </c>
      <c r="Q186">
        <v>9</v>
      </c>
      <c r="R186">
        <v>13</v>
      </c>
      <c r="S186">
        <v>42</v>
      </c>
      <c r="T186">
        <v>0</v>
      </c>
      <c r="U186">
        <v>11.8</v>
      </c>
      <c r="V186">
        <v>20</v>
      </c>
      <c r="W186">
        <v>2</v>
      </c>
      <c r="X186">
        <v>6</v>
      </c>
      <c r="Y186">
        <v>0</v>
      </c>
      <c r="Z186">
        <v>7</v>
      </c>
      <c r="AA186">
        <v>16</v>
      </c>
      <c r="AB186">
        <v>7</v>
      </c>
    </row>
    <row r="187" spans="1:28" x14ac:dyDescent="0.25">
      <c r="A187" s="8" t="s">
        <v>6</v>
      </c>
      <c r="B187" s="8">
        <v>1383</v>
      </c>
      <c r="C187" s="8">
        <v>3</v>
      </c>
      <c r="D187">
        <v>4</v>
      </c>
      <c r="E187">
        <v>0</v>
      </c>
      <c r="F187">
        <v>5</v>
      </c>
      <c r="G187">
        <v>3.5</v>
      </c>
      <c r="H187">
        <v>6</v>
      </c>
      <c r="I187">
        <v>1.5</v>
      </c>
      <c r="J187">
        <v>3.5</v>
      </c>
      <c r="K187">
        <v>2</v>
      </c>
      <c r="L187">
        <v>4</v>
      </c>
      <c r="M187">
        <v>5</v>
      </c>
      <c r="N187">
        <v>0</v>
      </c>
      <c r="O187">
        <v>2.5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 s="8" t="s">
        <v>5</v>
      </c>
      <c r="B188" s="8">
        <v>1383</v>
      </c>
      <c r="C188" s="8">
        <v>4</v>
      </c>
      <c r="D188">
        <v>0</v>
      </c>
      <c r="E188">
        <v>4</v>
      </c>
      <c r="F188">
        <v>5</v>
      </c>
      <c r="G188">
        <v>3.5</v>
      </c>
      <c r="H188">
        <v>0</v>
      </c>
      <c r="I188">
        <v>0</v>
      </c>
      <c r="J188">
        <v>0.5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</v>
      </c>
      <c r="Z188">
        <v>4.5</v>
      </c>
      <c r="AA188">
        <v>2.5</v>
      </c>
      <c r="AB188">
        <v>1</v>
      </c>
    </row>
    <row r="189" spans="1:28" x14ac:dyDescent="0.25">
      <c r="A189" s="8" t="s">
        <v>4</v>
      </c>
      <c r="B189" s="8">
        <v>1383</v>
      </c>
      <c r="C189" s="8">
        <v>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 s="8" t="s">
        <v>3</v>
      </c>
      <c r="B190" s="8">
        <v>1383</v>
      </c>
      <c r="C190" s="8">
        <v>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</v>
      </c>
      <c r="N190">
        <v>0</v>
      </c>
      <c r="O190">
        <v>0</v>
      </c>
      <c r="P190">
        <v>0</v>
      </c>
      <c r="Q190">
        <v>3</v>
      </c>
      <c r="R190">
        <v>0</v>
      </c>
      <c r="S190">
        <v>0</v>
      </c>
      <c r="T190">
        <v>0</v>
      </c>
      <c r="U190">
        <v>1.5</v>
      </c>
      <c r="V190">
        <v>0</v>
      </c>
      <c r="W190">
        <v>3</v>
      </c>
      <c r="X190">
        <v>0</v>
      </c>
      <c r="Y190">
        <v>0</v>
      </c>
      <c r="Z190">
        <v>0</v>
      </c>
      <c r="AA190">
        <v>0.4</v>
      </c>
      <c r="AB190">
        <v>1</v>
      </c>
    </row>
    <row r="191" spans="1:28" x14ac:dyDescent="0.25">
      <c r="A191" s="8" t="s">
        <v>14</v>
      </c>
      <c r="B191" s="8">
        <v>1383</v>
      </c>
      <c r="C191" s="8">
        <v>7</v>
      </c>
      <c r="D191">
        <v>1</v>
      </c>
      <c r="E191">
        <v>0</v>
      </c>
      <c r="F191">
        <v>7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 s="8" t="s">
        <v>13</v>
      </c>
      <c r="B192" s="8">
        <v>1383</v>
      </c>
      <c r="C192" s="8">
        <v>8</v>
      </c>
      <c r="D192">
        <v>222</v>
      </c>
      <c r="E192">
        <v>103</v>
      </c>
      <c r="F192">
        <v>65.5</v>
      </c>
      <c r="G192">
        <v>34.5</v>
      </c>
      <c r="H192">
        <v>39.5</v>
      </c>
      <c r="I192">
        <v>34.5</v>
      </c>
      <c r="J192">
        <v>40</v>
      </c>
      <c r="K192">
        <v>74</v>
      </c>
      <c r="L192">
        <v>60</v>
      </c>
      <c r="M192">
        <v>46.5</v>
      </c>
      <c r="N192">
        <v>34</v>
      </c>
      <c r="O192">
        <v>24</v>
      </c>
      <c r="P192">
        <v>36.5</v>
      </c>
      <c r="Q192">
        <v>27.5</v>
      </c>
      <c r="R192">
        <v>30</v>
      </c>
      <c r="S192">
        <v>28.5</v>
      </c>
      <c r="T192">
        <v>3.5</v>
      </c>
      <c r="U192">
        <v>17</v>
      </c>
      <c r="V192">
        <v>17</v>
      </c>
      <c r="W192">
        <v>12</v>
      </c>
      <c r="X192">
        <v>9.5</v>
      </c>
      <c r="Y192">
        <v>22</v>
      </c>
      <c r="Z192">
        <v>4.5</v>
      </c>
      <c r="AA192">
        <v>4.5</v>
      </c>
      <c r="AB192">
        <v>12</v>
      </c>
    </row>
    <row r="193" spans="1:28" x14ac:dyDescent="0.25">
      <c r="A193" s="8" t="s">
        <v>12</v>
      </c>
      <c r="B193" s="8">
        <v>1383</v>
      </c>
      <c r="C193" s="8">
        <v>9</v>
      </c>
      <c r="D193">
        <v>271.5</v>
      </c>
      <c r="E193">
        <v>139</v>
      </c>
      <c r="F193">
        <v>101</v>
      </c>
      <c r="G193">
        <v>77</v>
      </c>
      <c r="H193">
        <v>88</v>
      </c>
      <c r="I193">
        <v>100</v>
      </c>
      <c r="J193">
        <v>85</v>
      </c>
      <c r="K193">
        <v>60.5</v>
      </c>
      <c r="L193">
        <v>93.5</v>
      </c>
      <c r="M193">
        <v>79.5</v>
      </c>
      <c r="N193">
        <v>75.5</v>
      </c>
      <c r="O193">
        <v>65.7</v>
      </c>
      <c r="P193">
        <v>60.5</v>
      </c>
      <c r="Q193">
        <v>54.5</v>
      </c>
      <c r="R193">
        <v>48</v>
      </c>
      <c r="S193">
        <v>28.5</v>
      </c>
      <c r="T193">
        <v>48</v>
      </c>
      <c r="U193">
        <v>30</v>
      </c>
      <c r="V193">
        <v>37</v>
      </c>
      <c r="W193">
        <v>29</v>
      </c>
      <c r="X193">
        <v>42</v>
      </c>
      <c r="Y193">
        <v>28</v>
      </c>
      <c r="Z193">
        <v>16</v>
      </c>
      <c r="AA193">
        <v>26</v>
      </c>
      <c r="AB193">
        <v>22</v>
      </c>
    </row>
    <row r="194" spans="1:28" x14ac:dyDescent="0.25">
      <c r="A194" s="8" t="s">
        <v>11</v>
      </c>
      <c r="B194" s="8">
        <v>1383</v>
      </c>
      <c r="C194" s="8">
        <v>10</v>
      </c>
      <c r="D194">
        <v>241.5</v>
      </c>
      <c r="E194">
        <v>116</v>
      </c>
      <c r="F194">
        <v>83</v>
      </c>
      <c r="G194">
        <v>95</v>
      </c>
      <c r="H194">
        <v>90</v>
      </c>
      <c r="I194">
        <v>87.5</v>
      </c>
      <c r="J194">
        <v>96</v>
      </c>
      <c r="K194">
        <v>68</v>
      </c>
      <c r="L194">
        <v>102</v>
      </c>
      <c r="M194">
        <v>52</v>
      </c>
      <c r="N194">
        <v>60</v>
      </c>
      <c r="O194">
        <v>50.3</v>
      </c>
      <c r="P194">
        <v>34.5</v>
      </c>
      <c r="Q194">
        <v>50</v>
      </c>
      <c r="R194">
        <v>46</v>
      </c>
      <c r="S194">
        <v>26.5</v>
      </c>
      <c r="T194">
        <v>23.5</v>
      </c>
      <c r="U194">
        <v>41</v>
      </c>
      <c r="V194">
        <v>42</v>
      </c>
      <c r="W194">
        <v>48</v>
      </c>
      <c r="X194">
        <v>25</v>
      </c>
      <c r="Y194">
        <v>19</v>
      </c>
      <c r="Z194">
        <v>29.5</v>
      </c>
      <c r="AA194">
        <v>28.7</v>
      </c>
      <c r="AB194">
        <v>27</v>
      </c>
    </row>
    <row r="195" spans="1:28" x14ac:dyDescent="0.25">
      <c r="A195" s="8" t="s">
        <v>10</v>
      </c>
      <c r="B195" s="8">
        <v>1383</v>
      </c>
      <c r="C195" s="8">
        <v>11</v>
      </c>
      <c r="D195">
        <v>161</v>
      </c>
      <c r="E195">
        <v>35</v>
      </c>
      <c r="F195">
        <v>24.5</v>
      </c>
      <c r="G195">
        <v>38.5</v>
      </c>
      <c r="H195">
        <v>21</v>
      </c>
      <c r="I195">
        <v>32</v>
      </c>
      <c r="J195">
        <v>44</v>
      </c>
      <c r="K195">
        <v>22</v>
      </c>
      <c r="L195">
        <v>35.5</v>
      </c>
      <c r="M195">
        <v>19</v>
      </c>
      <c r="N195">
        <v>29</v>
      </c>
      <c r="O195">
        <v>23.1</v>
      </c>
      <c r="P195">
        <v>8.5</v>
      </c>
      <c r="Q195">
        <v>22</v>
      </c>
      <c r="R195">
        <v>11</v>
      </c>
      <c r="S195">
        <v>12</v>
      </c>
      <c r="T195">
        <v>0</v>
      </c>
      <c r="U195">
        <v>16.5</v>
      </c>
      <c r="V195">
        <v>15</v>
      </c>
      <c r="W195">
        <v>13</v>
      </c>
      <c r="X195">
        <v>7.5</v>
      </c>
      <c r="Y195">
        <v>11</v>
      </c>
      <c r="Z195">
        <v>4</v>
      </c>
      <c r="AA195">
        <v>7.5</v>
      </c>
      <c r="AB195">
        <v>3</v>
      </c>
    </row>
    <row r="196" spans="1:28" x14ac:dyDescent="0.25">
      <c r="A196" s="8" t="s">
        <v>9</v>
      </c>
      <c r="B196" s="8">
        <v>1383</v>
      </c>
      <c r="C196" s="8">
        <v>12</v>
      </c>
      <c r="D196">
        <v>476.5</v>
      </c>
      <c r="E196">
        <v>133</v>
      </c>
      <c r="F196">
        <v>114.5</v>
      </c>
      <c r="G196">
        <v>112.5</v>
      </c>
      <c r="H196">
        <v>125</v>
      </c>
      <c r="I196">
        <v>122.5</v>
      </c>
      <c r="J196">
        <v>105</v>
      </c>
      <c r="K196">
        <v>101.5</v>
      </c>
      <c r="L196">
        <v>106</v>
      </c>
      <c r="M196">
        <v>156</v>
      </c>
      <c r="N196">
        <v>154</v>
      </c>
      <c r="O196">
        <v>85.3</v>
      </c>
      <c r="P196">
        <v>83</v>
      </c>
      <c r="Q196">
        <v>43.5</v>
      </c>
      <c r="R196">
        <v>11</v>
      </c>
      <c r="S196">
        <v>22</v>
      </c>
      <c r="T196">
        <v>1.5</v>
      </c>
      <c r="U196">
        <v>18.5</v>
      </c>
      <c r="V196">
        <v>21</v>
      </c>
      <c r="W196">
        <v>5</v>
      </c>
      <c r="X196">
        <v>4</v>
      </c>
      <c r="Y196">
        <v>0</v>
      </c>
      <c r="Z196">
        <v>5</v>
      </c>
      <c r="AA196">
        <v>20.5</v>
      </c>
      <c r="AB196">
        <v>6</v>
      </c>
    </row>
    <row r="197" spans="1:28" x14ac:dyDescent="0.25">
      <c r="A197" s="8" t="s">
        <v>8</v>
      </c>
      <c r="B197" s="8">
        <v>1384</v>
      </c>
      <c r="C197" s="8">
        <v>1</v>
      </c>
      <c r="D197">
        <v>170</v>
      </c>
      <c r="E197">
        <v>107</v>
      </c>
      <c r="F197">
        <v>51.5</v>
      </c>
      <c r="G197">
        <v>38.5</v>
      </c>
      <c r="H197">
        <v>61</v>
      </c>
      <c r="I197">
        <v>49.5</v>
      </c>
      <c r="J197">
        <v>41</v>
      </c>
      <c r="K197">
        <v>41</v>
      </c>
      <c r="L197">
        <v>45</v>
      </c>
      <c r="M197">
        <v>23</v>
      </c>
      <c r="N197">
        <v>27.5</v>
      </c>
      <c r="O197">
        <v>15</v>
      </c>
      <c r="P197">
        <v>21</v>
      </c>
      <c r="Q197">
        <v>7</v>
      </c>
      <c r="R197">
        <v>2</v>
      </c>
      <c r="S197">
        <v>11.5</v>
      </c>
      <c r="T197">
        <v>3.5</v>
      </c>
      <c r="U197">
        <v>7</v>
      </c>
      <c r="V197">
        <v>3</v>
      </c>
      <c r="W197">
        <v>0</v>
      </c>
      <c r="X197">
        <v>5</v>
      </c>
      <c r="Y197">
        <v>0</v>
      </c>
      <c r="Z197">
        <v>3.5</v>
      </c>
      <c r="AA197">
        <v>1.7</v>
      </c>
      <c r="AB197">
        <v>6</v>
      </c>
    </row>
    <row r="198" spans="1:28" x14ac:dyDescent="0.25">
      <c r="A198" s="8" t="s">
        <v>7</v>
      </c>
      <c r="B198" s="8">
        <v>1384</v>
      </c>
      <c r="C198" s="8">
        <v>2</v>
      </c>
      <c r="D198">
        <v>47</v>
      </c>
      <c r="E198">
        <v>15</v>
      </c>
      <c r="F198">
        <v>10.5</v>
      </c>
      <c r="G198">
        <v>2.5</v>
      </c>
      <c r="H198">
        <v>9</v>
      </c>
      <c r="I198">
        <v>3</v>
      </c>
      <c r="J198">
        <v>4.5</v>
      </c>
      <c r="K198">
        <v>10</v>
      </c>
      <c r="L198">
        <v>16</v>
      </c>
      <c r="M198">
        <v>6.5</v>
      </c>
      <c r="N198">
        <v>3</v>
      </c>
      <c r="O198">
        <v>6.2</v>
      </c>
      <c r="P198">
        <v>6.5</v>
      </c>
      <c r="Q198">
        <v>4.5</v>
      </c>
      <c r="R198">
        <v>9</v>
      </c>
      <c r="S198">
        <v>2</v>
      </c>
      <c r="T198">
        <v>4.5</v>
      </c>
      <c r="U198">
        <v>1</v>
      </c>
      <c r="V198">
        <v>13</v>
      </c>
      <c r="W198">
        <v>5</v>
      </c>
      <c r="X198">
        <v>9</v>
      </c>
      <c r="Y198">
        <v>15</v>
      </c>
      <c r="Z198">
        <v>5</v>
      </c>
      <c r="AA198">
        <v>7.4</v>
      </c>
      <c r="AB198">
        <v>1.5</v>
      </c>
    </row>
    <row r="199" spans="1:28" x14ac:dyDescent="0.25">
      <c r="A199" s="8" t="s">
        <v>6</v>
      </c>
      <c r="B199" s="8">
        <v>1384</v>
      </c>
      <c r="C199" s="8">
        <v>3</v>
      </c>
      <c r="D199">
        <v>20</v>
      </c>
      <c r="E199">
        <v>19</v>
      </c>
      <c r="F199">
        <v>19.5</v>
      </c>
      <c r="G199">
        <v>19.5</v>
      </c>
      <c r="H199">
        <v>12.5</v>
      </c>
      <c r="I199">
        <v>21</v>
      </c>
      <c r="J199">
        <v>16</v>
      </c>
      <c r="K199">
        <v>18.5</v>
      </c>
      <c r="L199">
        <v>29</v>
      </c>
      <c r="M199">
        <v>29</v>
      </c>
      <c r="N199">
        <v>22</v>
      </c>
      <c r="O199">
        <v>13</v>
      </c>
      <c r="P199">
        <v>7</v>
      </c>
      <c r="Q199">
        <v>13.5</v>
      </c>
      <c r="R199">
        <v>0</v>
      </c>
      <c r="S199">
        <v>13</v>
      </c>
      <c r="T199">
        <v>2</v>
      </c>
      <c r="U199">
        <v>8</v>
      </c>
      <c r="V199">
        <v>8</v>
      </c>
      <c r="W199">
        <v>7</v>
      </c>
      <c r="X199">
        <v>7</v>
      </c>
      <c r="Y199">
        <v>3.5</v>
      </c>
      <c r="Z199">
        <v>2.5</v>
      </c>
      <c r="AA199">
        <v>9</v>
      </c>
      <c r="AB199">
        <v>3</v>
      </c>
    </row>
    <row r="200" spans="1:28" x14ac:dyDescent="0.25">
      <c r="A200" s="8" t="s">
        <v>5</v>
      </c>
      <c r="B200" s="8">
        <v>1384</v>
      </c>
      <c r="C200" s="8">
        <v>4</v>
      </c>
      <c r="D200">
        <v>0</v>
      </c>
      <c r="E200">
        <v>0</v>
      </c>
      <c r="F200">
        <v>1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 s="8" t="s">
        <v>4</v>
      </c>
      <c r="B201" s="8">
        <v>1384</v>
      </c>
      <c r="C201" s="8">
        <v>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1.5</v>
      </c>
      <c r="T201">
        <v>3.5</v>
      </c>
      <c r="U201">
        <v>0</v>
      </c>
      <c r="V201">
        <v>6</v>
      </c>
      <c r="W201">
        <v>0</v>
      </c>
      <c r="X201">
        <v>1</v>
      </c>
      <c r="Y201">
        <v>1</v>
      </c>
      <c r="Z201">
        <v>1</v>
      </c>
      <c r="AA201">
        <v>1.5</v>
      </c>
      <c r="AB201">
        <v>0</v>
      </c>
    </row>
    <row r="202" spans="1:28" x14ac:dyDescent="0.25">
      <c r="A202" s="8" t="s">
        <v>3</v>
      </c>
      <c r="B202" s="8">
        <v>1384</v>
      </c>
      <c r="C202" s="8">
        <v>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 s="8" t="s">
        <v>14</v>
      </c>
      <c r="B203" s="8">
        <v>1384</v>
      </c>
      <c r="C203" s="8">
        <v>7</v>
      </c>
      <c r="D203">
        <v>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 s="8" t="s">
        <v>13</v>
      </c>
      <c r="B204" s="8">
        <v>1384</v>
      </c>
      <c r="C204" s="8">
        <v>8</v>
      </c>
      <c r="D204">
        <v>229.5</v>
      </c>
      <c r="E204">
        <v>117</v>
      </c>
      <c r="F204">
        <v>67.5</v>
      </c>
      <c r="G204">
        <v>44</v>
      </c>
      <c r="H204">
        <v>66.2</v>
      </c>
      <c r="I204">
        <v>35.5</v>
      </c>
      <c r="J204">
        <v>43.5</v>
      </c>
      <c r="K204">
        <v>59</v>
      </c>
      <c r="L204">
        <v>48.5</v>
      </c>
      <c r="M204">
        <v>48.5</v>
      </c>
      <c r="N204">
        <v>43</v>
      </c>
      <c r="O204">
        <v>30.3</v>
      </c>
      <c r="P204">
        <v>29</v>
      </c>
      <c r="Q204">
        <v>25.5</v>
      </c>
      <c r="R204">
        <v>13</v>
      </c>
      <c r="S204">
        <v>15</v>
      </c>
      <c r="T204">
        <v>5</v>
      </c>
      <c r="U204">
        <v>21</v>
      </c>
      <c r="V204">
        <v>25</v>
      </c>
      <c r="W204">
        <v>10</v>
      </c>
      <c r="X204">
        <v>7.5</v>
      </c>
      <c r="Y204">
        <v>3</v>
      </c>
      <c r="Z204">
        <v>8</v>
      </c>
      <c r="AA204">
        <v>24</v>
      </c>
      <c r="AB204">
        <v>4</v>
      </c>
    </row>
    <row r="205" spans="1:28" x14ac:dyDescent="0.25">
      <c r="A205" s="8" t="s">
        <v>12</v>
      </c>
      <c r="B205" s="8">
        <v>1384</v>
      </c>
      <c r="C205" s="8">
        <v>9</v>
      </c>
      <c r="D205">
        <v>61</v>
      </c>
      <c r="E205">
        <v>39</v>
      </c>
      <c r="F205">
        <v>18</v>
      </c>
      <c r="G205">
        <v>31.5</v>
      </c>
      <c r="H205">
        <v>27</v>
      </c>
      <c r="I205">
        <v>27</v>
      </c>
      <c r="J205">
        <v>27</v>
      </c>
      <c r="K205">
        <v>16</v>
      </c>
      <c r="L205">
        <v>25.5</v>
      </c>
      <c r="M205">
        <v>24.5</v>
      </c>
      <c r="N205">
        <v>24</v>
      </c>
      <c r="O205">
        <v>19.7</v>
      </c>
      <c r="P205">
        <v>13</v>
      </c>
      <c r="Q205">
        <v>16</v>
      </c>
      <c r="R205">
        <v>16</v>
      </c>
      <c r="S205">
        <v>10</v>
      </c>
      <c r="T205">
        <v>4</v>
      </c>
      <c r="U205">
        <v>22</v>
      </c>
      <c r="V205">
        <v>8</v>
      </c>
      <c r="W205">
        <v>10</v>
      </c>
      <c r="X205">
        <v>6.5</v>
      </c>
      <c r="Y205">
        <v>3.5</v>
      </c>
      <c r="Z205">
        <v>4.5</v>
      </c>
      <c r="AA205">
        <v>7</v>
      </c>
      <c r="AB205">
        <v>4</v>
      </c>
    </row>
    <row r="206" spans="1:28" x14ac:dyDescent="0.25">
      <c r="A206" s="8" t="s">
        <v>11</v>
      </c>
      <c r="B206" s="8">
        <v>1384</v>
      </c>
      <c r="C206" s="8">
        <v>10</v>
      </c>
      <c r="D206">
        <v>411</v>
      </c>
      <c r="E206">
        <v>116</v>
      </c>
      <c r="F206">
        <v>146</v>
      </c>
      <c r="G206">
        <v>155.5</v>
      </c>
      <c r="H206">
        <v>171</v>
      </c>
      <c r="I206">
        <v>126</v>
      </c>
      <c r="J206">
        <v>145</v>
      </c>
      <c r="K206">
        <v>99</v>
      </c>
      <c r="L206">
        <v>138</v>
      </c>
      <c r="M206">
        <v>42.5</v>
      </c>
      <c r="N206">
        <v>68</v>
      </c>
      <c r="O206">
        <v>55.2</v>
      </c>
      <c r="P206">
        <v>40</v>
      </c>
      <c r="Q206">
        <v>54.5</v>
      </c>
      <c r="R206">
        <v>64</v>
      </c>
      <c r="S206">
        <v>36</v>
      </c>
      <c r="T206">
        <v>56</v>
      </c>
      <c r="U206">
        <v>39.5</v>
      </c>
      <c r="V206">
        <v>47</v>
      </c>
      <c r="W206">
        <v>52</v>
      </c>
      <c r="X206">
        <v>55</v>
      </c>
      <c r="Y206">
        <v>57.5</v>
      </c>
      <c r="Z206">
        <v>30.5</v>
      </c>
      <c r="AA206">
        <v>28</v>
      </c>
      <c r="AB206">
        <v>46</v>
      </c>
    </row>
    <row r="207" spans="1:28" x14ac:dyDescent="0.25">
      <c r="A207" s="8" t="s">
        <v>10</v>
      </c>
      <c r="B207" s="8">
        <v>1384</v>
      </c>
      <c r="C207" s="8">
        <v>11</v>
      </c>
      <c r="D207">
        <v>821</v>
      </c>
      <c r="E207">
        <v>310</v>
      </c>
      <c r="F207">
        <v>283</v>
      </c>
      <c r="G207">
        <v>237</v>
      </c>
      <c r="H207">
        <v>201.5</v>
      </c>
      <c r="I207">
        <v>229</v>
      </c>
      <c r="J207">
        <v>250</v>
      </c>
      <c r="K207">
        <v>261.5</v>
      </c>
      <c r="L207">
        <v>191</v>
      </c>
      <c r="M207">
        <v>149</v>
      </c>
      <c r="N207">
        <v>140.5</v>
      </c>
      <c r="O207">
        <v>157.30000000000001</v>
      </c>
      <c r="P207">
        <v>61</v>
      </c>
      <c r="Q207">
        <v>96</v>
      </c>
      <c r="R207">
        <v>43</v>
      </c>
      <c r="S207">
        <v>35.5</v>
      </c>
      <c r="T207">
        <v>35</v>
      </c>
      <c r="U207">
        <v>56</v>
      </c>
      <c r="V207">
        <v>54</v>
      </c>
      <c r="W207">
        <v>43</v>
      </c>
      <c r="X207">
        <v>45.5</v>
      </c>
      <c r="Y207">
        <v>23.5</v>
      </c>
      <c r="Z207">
        <v>24.5</v>
      </c>
      <c r="AA207">
        <v>29</v>
      </c>
      <c r="AB207">
        <v>20</v>
      </c>
    </row>
    <row r="208" spans="1:28" x14ac:dyDescent="0.25">
      <c r="A208" s="8" t="s">
        <v>9</v>
      </c>
      <c r="B208" s="8">
        <v>1384</v>
      </c>
      <c r="C208" s="8">
        <v>12</v>
      </c>
      <c r="D208">
        <v>29</v>
      </c>
      <c r="E208">
        <v>9</v>
      </c>
      <c r="F208">
        <v>13</v>
      </c>
      <c r="G208">
        <v>6</v>
      </c>
      <c r="H208">
        <v>9</v>
      </c>
      <c r="I208">
        <v>0</v>
      </c>
      <c r="J208">
        <v>0</v>
      </c>
      <c r="K208">
        <v>4.5</v>
      </c>
      <c r="L208">
        <v>15.5</v>
      </c>
      <c r="M208">
        <v>4</v>
      </c>
      <c r="N208">
        <v>10</v>
      </c>
      <c r="O208">
        <v>2</v>
      </c>
      <c r="P208">
        <v>7.5</v>
      </c>
      <c r="Q208">
        <v>0</v>
      </c>
      <c r="R208">
        <v>0</v>
      </c>
      <c r="S208">
        <v>9</v>
      </c>
      <c r="T208">
        <v>0</v>
      </c>
      <c r="U208">
        <v>5</v>
      </c>
      <c r="V208">
        <v>4</v>
      </c>
      <c r="W208">
        <v>0</v>
      </c>
      <c r="X208">
        <v>0</v>
      </c>
      <c r="Y208">
        <v>0</v>
      </c>
      <c r="Z208">
        <v>2.5</v>
      </c>
      <c r="AA208">
        <v>2</v>
      </c>
      <c r="AB208">
        <v>0</v>
      </c>
    </row>
    <row r="209" spans="1:28" x14ac:dyDescent="0.25">
      <c r="A209" s="8" t="s">
        <v>8</v>
      </c>
      <c r="B209" s="8">
        <v>1385</v>
      </c>
      <c r="C209" s="8">
        <v>1</v>
      </c>
      <c r="D209">
        <v>231</v>
      </c>
      <c r="E209">
        <v>180</v>
      </c>
      <c r="F209">
        <v>113</v>
      </c>
      <c r="G209">
        <v>85</v>
      </c>
      <c r="H209">
        <v>115</v>
      </c>
      <c r="I209">
        <v>99.5</v>
      </c>
      <c r="J209">
        <v>82.5</v>
      </c>
      <c r="K209">
        <v>102</v>
      </c>
      <c r="L209">
        <v>72</v>
      </c>
      <c r="M209">
        <v>61.5</v>
      </c>
      <c r="N209">
        <v>62.5</v>
      </c>
      <c r="O209">
        <v>61.8</v>
      </c>
      <c r="P209">
        <v>44</v>
      </c>
      <c r="Q209">
        <v>36.5</v>
      </c>
      <c r="R209">
        <v>41</v>
      </c>
      <c r="S209">
        <v>39</v>
      </c>
      <c r="T209">
        <v>8</v>
      </c>
      <c r="U209">
        <v>24</v>
      </c>
      <c r="V209">
        <v>23</v>
      </c>
      <c r="W209">
        <v>50</v>
      </c>
      <c r="X209">
        <v>33.700000000000003</v>
      </c>
      <c r="Y209">
        <v>11</v>
      </c>
      <c r="Z209">
        <v>20.5</v>
      </c>
      <c r="AA209">
        <v>27.9</v>
      </c>
      <c r="AB209">
        <v>41</v>
      </c>
    </row>
    <row r="210" spans="1:28" x14ac:dyDescent="0.25">
      <c r="A210" s="8" t="s">
        <v>7</v>
      </c>
      <c r="B210" s="8">
        <v>1385</v>
      </c>
      <c r="C210" s="8">
        <v>2</v>
      </c>
      <c r="D210">
        <v>81</v>
      </c>
      <c r="E210">
        <v>75</v>
      </c>
      <c r="F210">
        <v>73</v>
      </c>
      <c r="G210">
        <v>57.5</v>
      </c>
      <c r="H210">
        <v>55.5</v>
      </c>
      <c r="I210">
        <v>54.5</v>
      </c>
      <c r="J210">
        <v>49</v>
      </c>
      <c r="K210">
        <v>100.5</v>
      </c>
      <c r="L210">
        <v>51</v>
      </c>
      <c r="M210">
        <v>52.5</v>
      </c>
      <c r="N210">
        <v>55</v>
      </c>
      <c r="O210">
        <v>41</v>
      </c>
      <c r="P210">
        <v>19.5</v>
      </c>
      <c r="Q210">
        <v>48</v>
      </c>
      <c r="R210">
        <v>19</v>
      </c>
      <c r="S210">
        <v>13</v>
      </c>
      <c r="T210">
        <v>0.5</v>
      </c>
      <c r="U210">
        <v>39.5</v>
      </c>
      <c r="V210">
        <v>28</v>
      </c>
      <c r="W210">
        <v>29</v>
      </c>
      <c r="X210">
        <v>20.5</v>
      </c>
      <c r="Y210">
        <v>6.5</v>
      </c>
      <c r="Z210">
        <v>19.5</v>
      </c>
      <c r="AA210">
        <v>20.100000000000001</v>
      </c>
      <c r="AB210">
        <v>10</v>
      </c>
    </row>
    <row r="211" spans="1:28" x14ac:dyDescent="0.25">
      <c r="A211" s="8" t="s">
        <v>6</v>
      </c>
      <c r="B211" s="8">
        <v>1385</v>
      </c>
      <c r="C211" s="8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10.5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 s="8" t="s">
        <v>5</v>
      </c>
      <c r="B212" s="8">
        <v>1385</v>
      </c>
      <c r="C212" s="8">
        <v>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 s="8" t="s">
        <v>4</v>
      </c>
      <c r="B213" s="8">
        <v>1385</v>
      </c>
      <c r="C213" s="8">
        <v>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 s="8" t="s">
        <v>3</v>
      </c>
      <c r="B214" s="8">
        <v>1385</v>
      </c>
      <c r="C214" s="8">
        <v>6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 s="8" t="s">
        <v>14</v>
      </c>
      <c r="B215" s="8">
        <v>1385</v>
      </c>
      <c r="C215" s="8">
        <v>7</v>
      </c>
      <c r="D215">
        <v>36</v>
      </c>
      <c r="E215">
        <v>8</v>
      </c>
      <c r="F215">
        <v>3</v>
      </c>
      <c r="G215">
        <v>6.5</v>
      </c>
      <c r="H215">
        <v>0</v>
      </c>
      <c r="I215">
        <v>11</v>
      </c>
      <c r="J215">
        <v>6.5</v>
      </c>
      <c r="K215">
        <v>10.5</v>
      </c>
      <c r="L215">
        <v>0</v>
      </c>
      <c r="M215">
        <v>8.5</v>
      </c>
      <c r="N215">
        <v>5</v>
      </c>
      <c r="O215">
        <v>2.4</v>
      </c>
      <c r="P215">
        <v>16.5</v>
      </c>
      <c r="Q215">
        <v>0</v>
      </c>
      <c r="R215">
        <v>0</v>
      </c>
      <c r="S215">
        <v>2</v>
      </c>
      <c r="T215">
        <v>0</v>
      </c>
      <c r="U215">
        <v>1.5</v>
      </c>
      <c r="V215">
        <v>4</v>
      </c>
      <c r="W215">
        <v>0</v>
      </c>
      <c r="X215">
        <v>1.5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 s="8" t="s">
        <v>13</v>
      </c>
      <c r="B216" s="8">
        <v>1385</v>
      </c>
      <c r="C216" s="8">
        <v>8</v>
      </c>
      <c r="D216">
        <v>272</v>
      </c>
      <c r="E216">
        <v>114</v>
      </c>
      <c r="F216">
        <v>90.5</v>
      </c>
      <c r="G216">
        <v>94</v>
      </c>
      <c r="H216">
        <v>75.5</v>
      </c>
      <c r="I216">
        <v>63.5</v>
      </c>
      <c r="J216">
        <v>73</v>
      </c>
      <c r="K216">
        <v>81</v>
      </c>
      <c r="L216">
        <v>64</v>
      </c>
      <c r="M216">
        <v>44.5</v>
      </c>
      <c r="N216">
        <v>42</v>
      </c>
      <c r="O216">
        <v>53.2</v>
      </c>
      <c r="P216">
        <v>31.5</v>
      </c>
      <c r="Q216">
        <v>62</v>
      </c>
      <c r="R216">
        <v>29</v>
      </c>
      <c r="S216">
        <v>16.5</v>
      </c>
      <c r="T216">
        <v>36.5</v>
      </c>
      <c r="U216">
        <v>60.5</v>
      </c>
      <c r="V216">
        <v>30</v>
      </c>
      <c r="W216">
        <v>55</v>
      </c>
      <c r="X216">
        <v>32.5</v>
      </c>
      <c r="Y216">
        <v>48</v>
      </c>
      <c r="Z216">
        <v>43</v>
      </c>
      <c r="AA216">
        <v>20</v>
      </c>
      <c r="AB216">
        <v>34</v>
      </c>
    </row>
    <row r="217" spans="1:28" x14ac:dyDescent="0.25">
      <c r="A217" s="8" t="s">
        <v>12</v>
      </c>
      <c r="B217" s="8">
        <v>1385</v>
      </c>
      <c r="C217" s="8">
        <v>9</v>
      </c>
      <c r="D217">
        <v>163</v>
      </c>
      <c r="E217">
        <v>131</v>
      </c>
      <c r="F217">
        <v>62.5</v>
      </c>
      <c r="G217">
        <v>83</v>
      </c>
      <c r="H217">
        <v>54</v>
      </c>
      <c r="I217">
        <v>74.5</v>
      </c>
      <c r="J217">
        <v>81</v>
      </c>
      <c r="K217">
        <v>201</v>
      </c>
      <c r="L217">
        <v>92</v>
      </c>
      <c r="M217">
        <v>51.5</v>
      </c>
      <c r="N217">
        <v>57</v>
      </c>
      <c r="O217">
        <v>39.700000000000003</v>
      </c>
      <c r="P217">
        <v>39.5</v>
      </c>
      <c r="Q217">
        <v>53</v>
      </c>
      <c r="R217">
        <v>29</v>
      </c>
      <c r="S217">
        <v>24</v>
      </c>
      <c r="T217">
        <v>26</v>
      </c>
      <c r="U217">
        <v>49.5</v>
      </c>
      <c r="V217">
        <v>42</v>
      </c>
      <c r="W217">
        <v>66</v>
      </c>
      <c r="X217">
        <v>39</v>
      </c>
      <c r="Y217">
        <v>20</v>
      </c>
      <c r="Z217">
        <v>24.5</v>
      </c>
      <c r="AA217">
        <v>33</v>
      </c>
      <c r="AB217">
        <v>22</v>
      </c>
    </row>
    <row r="218" spans="1:28" x14ac:dyDescent="0.25">
      <c r="A218" s="8" t="s">
        <v>11</v>
      </c>
      <c r="B218" s="8">
        <v>1385</v>
      </c>
      <c r="C218" s="8">
        <v>10</v>
      </c>
      <c r="D218">
        <v>115</v>
      </c>
      <c r="E218">
        <v>35</v>
      </c>
      <c r="F218">
        <v>16</v>
      </c>
      <c r="G218">
        <v>28</v>
      </c>
      <c r="H218">
        <v>20</v>
      </c>
      <c r="I218">
        <v>22</v>
      </c>
      <c r="J218">
        <v>29.5</v>
      </c>
      <c r="K218">
        <v>22</v>
      </c>
      <c r="L218">
        <v>38.5</v>
      </c>
      <c r="M218">
        <v>12</v>
      </c>
      <c r="N218">
        <v>21</v>
      </c>
      <c r="O218">
        <v>16.600000000000001</v>
      </c>
      <c r="P218">
        <v>19</v>
      </c>
      <c r="Q218">
        <v>21.5</v>
      </c>
      <c r="R218">
        <v>13</v>
      </c>
      <c r="S218">
        <v>8.5</v>
      </c>
      <c r="T218">
        <v>1.5</v>
      </c>
      <c r="U218">
        <v>17</v>
      </c>
      <c r="V218">
        <v>15</v>
      </c>
      <c r="W218">
        <v>14</v>
      </c>
      <c r="X218">
        <v>14.5</v>
      </c>
      <c r="Y218">
        <v>12</v>
      </c>
      <c r="Z218">
        <v>10</v>
      </c>
      <c r="AA218">
        <v>10.5</v>
      </c>
      <c r="AB218">
        <v>7</v>
      </c>
    </row>
    <row r="219" spans="1:28" x14ac:dyDescent="0.25">
      <c r="A219" s="8" t="s">
        <v>10</v>
      </c>
      <c r="B219" s="8">
        <v>1385</v>
      </c>
      <c r="C219" s="8">
        <v>11</v>
      </c>
      <c r="D219">
        <v>289</v>
      </c>
      <c r="E219">
        <v>118</v>
      </c>
      <c r="F219">
        <v>59</v>
      </c>
      <c r="G219">
        <v>63</v>
      </c>
      <c r="H219">
        <v>63</v>
      </c>
      <c r="I219">
        <v>71</v>
      </c>
      <c r="J219">
        <v>62</v>
      </c>
      <c r="K219">
        <v>149.5</v>
      </c>
      <c r="L219">
        <v>60.5</v>
      </c>
      <c r="M219">
        <v>16.5</v>
      </c>
      <c r="N219">
        <v>21</v>
      </c>
      <c r="O219">
        <v>23.9</v>
      </c>
      <c r="P219">
        <v>21</v>
      </c>
      <c r="Q219">
        <v>25</v>
      </c>
      <c r="R219">
        <v>26</v>
      </c>
      <c r="S219">
        <v>15</v>
      </c>
      <c r="T219">
        <v>35</v>
      </c>
      <c r="U219">
        <v>10</v>
      </c>
      <c r="V219">
        <v>19</v>
      </c>
      <c r="W219">
        <v>34</v>
      </c>
      <c r="X219">
        <v>29</v>
      </c>
      <c r="Y219">
        <v>20</v>
      </c>
      <c r="Z219">
        <v>16.5</v>
      </c>
      <c r="AA219">
        <v>11.9</v>
      </c>
      <c r="AB219">
        <v>24.5</v>
      </c>
    </row>
    <row r="220" spans="1:28" x14ac:dyDescent="0.25">
      <c r="A220" s="8" t="s">
        <v>9</v>
      </c>
      <c r="B220" s="8">
        <v>1385</v>
      </c>
      <c r="C220" s="8">
        <v>12</v>
      </c>
      <c r="D220">
        <v>135</v>
      </c>
      <c r="E220">
        <v>57</v>
      </c>
      <c r="F220">
        <v>22</v>
      </c>
      <c r="G220">
        <v>8.5</v>
      </c>
      <c r="H220">
        <v>23</v>
      </c>
      <c r="I220">
        <v>26.5</v>
      </c>
      <c r="J220">
        <v>18</v>
      </c>
      <c r="K220">
        <v>56.5</v>
      </c>
      <c r="L220">
        <v>27.5</v>
      </c>
      <c r="M220">
        <v>5</v>
      </c>
      <c r="N220">
        <v>8.5</v>
      </c>
      <c r="O220">
        <v>11.5</v>
      </c>
      <c r="P220">
        <v>4.5</v>
      </c>
      <c r="Q220">
        <v>36</v>
      </c>
      <c r="R220">
        <v>36</v>
      </c>
      <c r="S220">
        <v>7</v>
      </c>
      <c r="T220">
        <v>62.5</v>
      </c>
      <c r="U220">
        <v>31.5</v>
      </c>
      <c r="V220">
        <v>25</v>
      </c>
      <c r="W220">
        <v>32</v>
      </c>
      <c r="X220">
        <v>35</v>
      </c>
      <c r="Y220">
        <v>43</v>
      </c>
      <c r="Z220">
        <v>23</v>
      </c>
      <c r="AA220">
        <v>4.5</v>
      </c>
      <c r="AB220">
        <v>51.5</v>
      </c>
    </row>
    <row r="221" spans="1:28" x14ac:dyDescent="0.25">
      <c r="A221" s="8" t="s">
        <v>8</v>
      </c>
      <c r="B221" s="8">
        <v>1386</v>
      </c>
      <c r="C221" s="8">
        <v>1</v>
      </c>
      <c r="D221">
        <v>379.5</v>
      </c>
      <c r="E221">
        <v>214</v>
      </c>
      <c r="F221">
        <v>130.5</v>
      </c>
      <c r="G221">
        <v>106</v>
      </c>
      <c r="H221">
        <v>126.5</v>
      </c>
      <c r="I221">
        <v>127</v>
      </c>
      <c r="J221">
        <v>90.5</v>
      </c>
      <c r="K221">
        <v>148</v>
      </c>
      <c r="L221">
        <v>100.5</v>
      </c>
      <c r="M221">
        <v>110.5</v>
      </c>
      <c r="N221">
        <v>81</v>
      </c>
      <c r="O221">
        <v>57.7</v>
      </c>
      <c r="P221">
        <v>73.7</v>
      </c>
      <c r="Q221">
        <v>63</v>
      </c>
      <c r="R221">
        <v>55</v>
      </c>
      <c r="S221">
        <v>70.5</v>
      </c>
      <c r="T221">
        <v>78</v>
      </c>
      <c r="U221">
        <v>45.5</v>
      </c>
      <c r="V221">
        <v>55</v>
      </c>
      <c r="W221">
        <v>41</v>
      </c>
      <c r="X221">
        <v>51</v>
      </c>
      <c r="Y221">
        <v>30</v>
      </c>
      <c r="Z221">
        <v>38</v>
      </c>
      <c r="AA221">
        <v>35.5</v>
      </c>
      <c r="AB221">
        <v>33</v>
      </c>
    </row>
    <row r="222" spans="1:28" x14ac:dyDescent="0.25">
      <c r="A222" s="8" t="s">
        <v>7</v>
      </c>
      <c r="B222" s="8">
        <v>1386</v>
      </c>
      <c r="C222" s="8">
        <v>2</v>
      </c>
      <c r="D222">
        <v>90.5</v>
      </c>
      <c r="E222">
        <v>43</v>
      </c>
      <c r="F222">
        <v>38.5</v>
      </c>
      <c r="G222">
        <v>31.5</v>
      </c>
      <c r="H222">
        <v>16.5</v>
      </c>
      <c r="I222">
        <v>35</v>
      </c>
      <c r="J222">
        <v>22</v>
      </c>
      <c r="K222">
        <v>39.5</v>
      </c>
      <c r="L222">
        <v>29.5</v>
      </c>
      <c r="M222">
        <v>15.5</v>
      </c>
      <c r="N222">
        <v>38</v>
      </c>
      <c r="O222">
        <v>28.8</v>
      </c>
      <c r="P222">
        <v>52.5</v>
      </c>
      <c r="Q222">
        <v>0</v>
      </c>
      <c r="R222">
        <v>18</v>
      </c>
      <c r="S222">
        <v>43</v>
      </c>
      <c r="T222">
        <v>0</v>
      </c>
      <c r="U222">
        <v>10</v>
      </c>
      <c r="V222">
        <v>24</v>
      </c>
      <c r="W222">
        <v>20</v>
      </c>
      <c r="X222">
        <v>17</v>
      </c>
      <c r="Y222">
        <v>26</v>
      </c>
      <c r="Z222">
        <v>24</v>
      </c>
      <c r="AA222">
        <v>21.7</v>
      </c>
      <c r="AB222">
        <v>1.5</v>
      </c>
    </row>
    <row r="223" spans="1:28" x14ac:dyDescent="0.25">
      <c r="A223" s="8" t="s">
        <v>6</v>
      </c>
      <c r="B223" s="8">
        <v>1386</v>
      </c>
      <c r="C223" s="8">
        <v>3</v>
      </c>
      <c r="D223">
        <v>21</v>
      </c>
      <c r="E223">
        <v>0</v>
      </c>
      <c r="F223">
        <v>1.5</v>
      </c>
      <c r="G223">
        <v>4.3</v>
      </c>
      <c r="H223">
        <v>5</v>
      </c>
      <c r="I223">
        <v>5</v>
      </c>
      <c r="J223">
        <v>4</v>
      </c>
      <c r="K223">
        <v>1.5</v>
      </c>
      <c r="L223">
        <v>10.5</v>
      </c>
      <c r="M223">
        <v>0</v>
      </c>
      <c r="N223">
        <v>0</v>
      </c>
      <c r="O223">
        <v>4.7</v>
      </c>
      <c r="P223">
        <v>18</v>
      </c>
      <c r="Q223">
        <v>1.5</v>
      </c>
      <c r="R223">
        <v>0</v>
      </c>
      <c r="S223">
        <v>3</v>
      </c>
      <c r="T223">
        <v>3</v>
      </c>
      <c r="U223">
        <v>0</v>
      </c>
      <c r="V223">
        <v>2</v>
      </c>
      <c r="W223">
        <v>6</v>
      </c>
      <c r="X223">
        <v>0</v>
      </c>
      <c r="Y223">
        <v>4.5</v>
      </c>
      <c r="Z223">
        <v>1.5</v>
      </c>
      <c r="AA223">
        <v>0</v>
      </c>
      <c r="AB223">
        <v>0.5</v>
      </c>
    </row>
    <row r="224" spans="1:28" x14ac:dyDescent="0.25">
      <c r="A224" s="8" t="s">
        <v>5</v>
      </c>
      <c r="B224" s="8">
        <v>1386</v>
      </c>
      <c r="C224" s="8">
        <v>4</v>
      </c>
      <c r="D224">
        <v>3</v>
      </c>
      <c r="E224">
        <v>0</v>
      </c>
      <c r="F224">
        <v>0.5</v>
      </c>
      <c r="G224">
        <v>0.5</v>
      </c>
      <c r="H224">
        <v>1</v>
      </c>
      <c r="I224">
        <v>2</v>
      </c>
      <c r="J224">
        <v>5</v>
      </c>
      <c r="K224">
        <v>0</v>
      </c>
      <c r="L224">
        <v>4.5</v>
      </c>
      <c r="M224">
        <v>10</v>
      </c>
      <c r="N224">
        <v>0</v>
      </c>
      <c r="O224">
        <v>6</v>
      </c>
      <c r="P224">
        <v>0</v>
      </c>
      <c r="Q224">
        <v>0</v>
      </c>
      <c r="R224">
        <v>0</v>
      </c>
      <c r="S224">
        <v>4</v>
      </c>
      <c r="T224">
        <v>3.5</v>
      </c>
      <c r="U224">
        <v>1.5</v>
      </c>
      <c r="V224">
        <v>10</v>
      </c>
      <c r="W224">
        <v>0</v>
      </c>
      <c r="X224">
        <v>0</v>
      </c>
      <c r="Y224">
        <v>6.5</v>
      </c>
      <c r="Z224">
        <v>11.5</v>
      </c>
      <c r="AA224">
        <v>2.5</v>
      </c>
      <c r="AB224">
        <v>7</v>
      </c>
    </row>
    <row r="225" spans="1:28" x14ac:dyDescent="0.25">
      <c r="A225" s="8" t="s">
        <v>4</v>
      </c>
      <c r="B225" s="8">
        <v>1386</v>
      </c>
      <c r="C225" s="8">
        <v>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0.5</v>
      </c>
      <c r="J225">
        <v>0</v>
      </c>
      <c r="K225">
        <v>3</v>
      </c>
      <c r="L225">
        <v>0</v>
      </c>
      <c r="M225">
        <v>4</v>
      </c>
      <c r="N225">
        <v>0</v>
      </c>
      <c r="O225">
        <v>0.5</v>
      </c>
      <c r="P225">
        <v>0</v>
      </c>
      <c r="Q225">
        <v>0</v>
      </c>
      <c r="R225">
        <v>0</v>
      </c>
      <c r="S225">
        <v>2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 s="8" t="s">
        <v>3</v>
      </c>
      <c r="B226" s="8">
        <v>1386</v>
      </c>
      <c r="C226" s="8">
        <v>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 s="8" t="s">
        <v>14</v>
      </c>
      <c r="B227" s="8">
        <v>1386</v>
      </c>
      <c r="C227" s="8">
        <v>7</v>
      </c>
      <c r="D227">
        <v>5</v>
      </c>
      <c r="E227">
        <v>5</v>
      </c>
      <c r="F227">
        <v>0</v>
      </c>
      <c r="G227">
        <v>0</v>
      </c>
      <c r="H227">
        <v>0</v>
      </c>
      <c r="I227">
        <v>1</v>
      </c>
      <c r="J227">
        <v>0.5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3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1.5</v>
      </c>
      <c r="Y227">
        <v>0</v>
      </c>
      <c r="Z227">
        <v>0.5</v>
      </c>
      <c r="AA227">
        <v>10.5</v>
      </c>
      <c r="AB227">
        <v>0</v>
      </c>
    </row>
    <row r="228" spans="1:28" x14ac:dyDescent="0.25">
      <c r="A228" s="8" t="s">
        <v>13</v>
      </c>
      <c r="B228" s="8">
        <v>1386</v>
      </c>
      <c r="C228" s="8">
        <v>8</v>
      </c>
      <c r="D228">
        <v>25</v>
      </c>
      <c r="E228">
        <v>18</v>
      </c>
      <c r="F228">
        <v>16</v>
      </c>
      <c r="G228">
        <v>6.5</v>
      </c>
      <c r="H228">
        <v>10</v>
      </c>
      <c r="I228">
        <v>3</v>
      </c>
      <c r="J228">
        <v>5</v>
      </c>
      <c r="K228">
        <v>12</v>
      </c>
      <c r="L228">
        <v>8</v>
      </c>
      <c r="M228">
        <v>7.5</v>
      </c>
      <c r="N228">
        <v>5</v>
      </c>
      <c r="O228">
        <v>2</v>
      </c>
      <c r="P228">
        <v>4.5</v>
      </c>
      <c r="Q228">
        <v>1</v>
      </c>
      <c r="R228">
        <v>5</v>
      </c>
      <c r="S228">
        <v>6.5</v>
      </c>
      <c r="T228">
        <v>0</v>
      </c>
      <c r="U228">
        <v>0.5</v>
      </c>
      <c r="V228">
        <v>3</v>
      </c>
      <c r="W228">
        <v>5</v>
      </c>
      <c r="X228">
        <v>3.5</v>
      </c>
      <c r="Y228">
        <v>0</v>
      </c>
      <c r="Z228">
        <v>1.5</v>
      </c>
      <c r="AA228">
        <v>5.5</v>
      </c>
      <c r="AB228">
        <v>0</v>
      </c>
    </row>
    <row r="229" spans="1:28" x14ac:dyDescent="0.25">
      <c r="A229" s="8" t="s">
        <v>12</v>
      </c>
      <c r="B229" s="8">
        <v>1386</v>
      </c>
      <c r="C229" s="8">
        <v>9</v>
      </c>
      <c r="D229">
        <v>377.5</v>
      </c>
      <c r="E229">
        <v>113</v>
      </c>
      <c r="F229">
        <v>78</v>
      </c>
      <c r="G229">
        <v>109</v>
      </c>
      <c r="H229">
        <v>81</v>
      </c>
      <c r="I229">
        <v>73.5</v>
      </c>
      <c r="J229">
        <v>87</v>
      </c>
      <c r="K229">
        <v>74.5</v>
      </c>
      <c r="L229">
        <v>49</v>
      </c>
      <c r="M229">
        <v>33.5</v>
      </c>
      <c r="N229">
        <v>34.5</v>
      </c>
      <c r="O229">
        <v>39.200000000000003</v>
      </c>
      <c r="P229">
        <v>19</v>
      </c>
      <c r="Q229">
        <v>10.5</v>
      </c>
      <c r="R229">
        <v>0</v>
      </c>
      <c r="S229">
        <v>4</v>
      </c>
      <c r="T229">
        <v>0.5</v>
      </c>
      <c r="U229">
        <v>5</v>
      </c>
      <c r="V229">
        <v>8</v>
      </c>
      <c r="W229">
        <v>4</v>
      </c>
      <c r="X229">
        <v>1.5</v>
      </c>
      <c r="Y229">
        <v>3</v>
      </c>
      <c r="Z229">
        <v>0.5</v>
      </c>
      <c r="AA229">
        <v>6</v>
      </c>
      <c r="AB229">
        <v>0.5</v>
      </c>
    </row>
    <row r="230" spans="1:28" x14ac:dyDescent="0.25">
      <c r="A230" s="8" t="s">
        <v>11</v>
      </c>
      <c r="B230" s="8">
        <v>1386</v>
      </c>
      <c r="C230" s="8">
        <v>10</v>
      </c>
      <c r="D230">
        <v>172</v>
      </c>
      <c r="E230">
        <v>35</v>
      </c>
      <c r="F230">
        <v>15.5</v>
      </c>
      <c r="G230">
        <v>31</v>
      </c>
      <c r="H230">
        <v>35</v>
      </c>
      <c r="I230">
        <v>29</v>
      </c>
      <c r="J230">
        <v>27</v>
      </c>
      <c r="K230">
        <v>42.5</v>
      </c>
      <c r="L230">
        <v>46.5</v>
      </c>
      <c r="M230">
        <v>14</v>
      </c>
      <c r="N230">
        <v>38.5</v>
      </c>
      <c r="O230">
        <v>18.100000000000001</v>
      </c>
      <c r="P230">
        <v>11.5</v>
      </c>
      <c r="Q230">
        <v>24</v>
      </c>
      <c r="R230">
        <v>23</v>
      </c>
      <c r="S230">
        <v>22</v>
      </c>
      <c r="T230">
        <v>9</v>
      </c>
      <c r="U230">
        <v>18.5</v>
      </c>
      <c r="V230">
        <v>23</v>
      </c>
      <c r="W230">
        <v>35</v>
      </c>
      <c r="X230">
        <v>38.5</v>
      </c>
      <c r="Y230">
        <v>9.5</v>
      </c>
      <c r="Z230">
        <v>14.5</v>
      </c>
      <c r="AA230">
        <v>14.5</v>
      </c>
      <c r="AB230">
        <v>9.5</v>
      </c>
    </row>
    <row r="231" spans="1:28" x14ac:dyDescent="0.25">
      <c r="A231" s="8" t="s">
        <v>10</v>
      </c>
      <c r="B231" s="8">
        <v>1386</v>
      </c>
      <c r="C231" s="8">
        <v>11</v>
      </c>
      <c r="D231">
        <v>207.5</v>
      </c>
      <c r="E231">
        <v>54</v>
      </c>
      <c r="F231">
        <v>25</v>
      </c>
      <c r="G231">
        <v>34</v>
      </c>
      <c r="H231">
        <v>30.5</v>
      </c>
      <c r="I231">
        <v>25</v>
      </c>
      <c r="J231">
        <v>29</v>
      </c>
      <c r="K231">
        <v>29</v>
      </c>
      <c r="L231">
        <v>36.5</v>
      </c>
      <c r="M231">
        <v>20</v>
      </c>
      <c r="N231">
        <v>20</v>
      </c>
      <c r="O231">
        <v>5.2</v>
      </c>
      <c r="P231">
        <v>14.5</v>
      </c>
      <c r="Q231">
        <v>11</v>
      </c>
      <c r="R231">
        <v>4</v>
      </c>
      <c r="S231">
        <v>3</v>
      </c>
      <c r="T231">
        <v>8</v>
      </c>
      <c r="U231">
        <v>2</v>
      </c>
      <c r="V231">
        <v>1</v>
      </c>
      <c r="W231">
        <v>0</v>
      </c>
      <c r="X231">
        <v>13</v>
      </c>
      <c r="Y231">
        <v>2.5</v>
      </c>
      <c r="Z231">
        <v>0</v>
      </c>
      <c r="AA231">
        <v>0</v>
      </c>
      <c r="AB231">
        <v>0.5</v>
      </c>
    </row>
    <row r="232" spans="1:28" x14ac:dyDescent="0.25">
      <c r="A232" s="8" t="s">
        <v>9</v>
      </c>
      <c r="B232" s="8">
        <v>1386</v>
      </c>
      <c r="C232" s="8">
        <v>12</v>
      </c>
      <c r="D232">
        <v>18</v>
      </c>
      <c r="E232">
        <v>8</v>
      </c>
      <c r="F232">
        <v>10</v>
      </c>
      <c r="G232">
        <v>1</v>
      </c>
      <c r="H232">
        <v>11.5</v>
      </c>
      <c r="I232">
        <v>7.5</v>
      </c>
      <c r="J232">
        <v>4.5</v>
      </c>
      <c r="K232">
        <v>16</v>
      </c>
      <c r="L232">
        <v>16.5</v>
      </c>
      <c r="M232">
        <v>0</v>
      </c>
      <c r="N232">
        <v>3</v>
      </c>
      <c r="O232">
        <v>4</v>
      </c>
      <c r="P232">
        <v>0</v>
      </c>
      <c r="Q232">
        <v>4</v>
      </c>
      <c r="R232">
        <v>0</v>
      </c>
      <c r="S232">
        <v>0</v>
      </c>
      <c r="T232">
        <v>1</v>
      </c>
      <c r="U232">
        <v>1</v>
      </c>
      <c r="V232">
        <v>2</v>
      </c>
      <c r="W232">
        <v>0</v>
      </c>
      <c r="X232">
        <v>1.5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 s="8" t="s">
        <v>8</v>
      </c>
      <c r="B233" s="8">
        <v>1387</v>
      </c>
      <c r="C233" s="8">
        <v>1</v>
      </c>
      <c r="D233">
        <v>60</v>
      </c>
      <c r="E233">
        <v>40</v>
      </c>
      <c r="F233">
        <v>35</v>
      </c>
      <c r="G233">
        <v>32.5</v>
      </c>
      <c r="H233">
        <v>10.5</v>
      </c>
      <c r="I233">
        <v>32.5</v>
      </c>
      <c r="J233">
        <v>34.5</v>
      </c>
      <c r="K233">
        <v>43</v>
      </c>
      <c r="L233">
        <v>10.5</v>
      </c>
      <c r="M233">
        <v>21</v>
      </c>
      <c r="N233">
        <v>24</v>
      </c>
      <c r="O233">
        <v>30</v>
      </c>
      <c r="P233">
        <v>14</v>
      </c>
      <c r="Q233">
        <v>4.5</v>
      </c>
      <c r="R233">
        <v>7</v>
      </c>
      <c r="S233">
        <v>14.5</v>
      </c>
      <c r="T233">
        <v>7</v>
      </c>
      <c r="U233">
        <v>5.3</v>
      </c>
      <c r="V233">
        <v>13</v>
      </c>
      <c r="W233">
        <v>8</v>
      </c>
      <c r="X233">
        <v>9</v>
      </c>
      <c r="Y233">
        <v>1</v>
      </c>
      <c r="Z233">
        <v>5</v>
      </c>
      <c r="AA233">
        <v>9</v>
      </c>
      <c r="AB233">
        <v>1</v>
      </c>
    </row>
    <row r="234" spans="1:28" x14ac:dyDescent="0.25">
      <c r="A234" s="8" t="s">
        <v>7</v>
      </c>
      <c r="B234" s="8">
        <v>1387</v>
      </c>
      <c r="C234" s="8">
        <v>2</v>
      </c>
      <c r="D234">
        <v>18.5</v>
      </c>
      <c r="E234">
        <v>8</v>
      </c>
      <c r="F234">
        <v>3</v>
      </c>
      <c r="G234">
        <v>6.5</v>
      </c>
      <c r="H234">
        <v>5</v>
      </c>
      <c r="I234">
        <v>6.5</v>
      </c>
      <c r="J234">
        <v>7.5</v>
      </c>
      <c r="K234">
        <v>0</v>
      </c>
      <c r="L234">
        <v>8</v>
      </c>
      <c r="M234">
        <v>3</v>
      </c>
      <c r="N234">
        <v>0</v>
      </c>
      <c r="O234">
        <v>2.2000000000000002</v>
      </c>
      <c r="P234">
        <v>0</v>
      </c>
      <c r="Q234">
        <v>0</v>
      </c>
      <c r="R234">
        <v>0</v>
      </c>
      <c r="S234">
        <v>7.5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</row>
    <row r="235" spans="1:28" x14ac:dyDescent="0.25">
      <c r="A235" s="8" t="s">
        <v>6</v>
      </c>
      <c r="B235" s="8">
        <v>1387</v>
      </c>
      <c r="C235" s="8">
        <v>3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 s="8" t="s">
        <v>5</v>
      </c>
      <c r="B236" s="8">
        <v>1387</v>
      </c>
      <c r="C236" s="8">
        <v>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 s="8" t="s">
        <v>4</v>
      </c>
      <c r="B237" s="8">
        <v>1387</v>
      </c>
      <c r="C237" s="8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 s="8" t="s">
        <v>3</v>
      </c>
      <c r="B238" s="8">
        <v>1387</v>
      </c>
      <c r="C238" s="8">
        <v>6</v>
      </c>
      <c r="D238">
        <v>10</v>
      </c>
      <c r="E238">
        <v>14</v>
      </c>
      <c r="F238">
        <v>9.5</v>
      </c>
      <c r="G238">
        <v>11.5</v>
      </c>
      <c r="H238">
        <v>7</v>
      </c>
      <c r="I238">
        <v>2</v>
      </c>
      <c r="J238">
        <v>9.5</v>
      </c>
      <c r="K238">
        <v>10</v>
      </c>
      <c r="L238">
        <v>11</v>
      </c>
      <c r="M238">
        <v>0</v>
      </c>
      <c r="N238">
        <v>0</v>
      </c>
      <c r="O238">
        <v>1.7</v>
      </c>
      <c r="P238">
        <v>0</v>
      </c>
      <c r="Q238">
        <v>0.5</v>
      </c>
      <c r="R238">
        <v>0</v>
      </c>
      <c r="S238">
        <v>3</v>
      </c>
      <c r="T238">
        <v>0</v>
      </c>
      <c r="U238">
        <v>0</v>
      </c>
      <c r="V238">
        <v>3</v>
      </c>
      <c r="W238">
        <v>6</v>
      </c>
      <c r="X238">
        <v>0</v>
      </c>
      <c r="Y238">
        <v>0</v>
      </c>
      <c r="Z238">
        <v>0.5</v>
      </c>
      <c r="AA238">
        <v>0</v>
      </c>
      <c r="AB238">
        <v>0</v>
      </c>
    </row>
    <row r="239" spans="1:28" x14ac:dyDescent="0.25">
      <c r="A239" s="8" t="s">
        <v>14</v>
      </c>
      <c r="B239" s="8">
        <v>1387</v>
      </c>
      <c r="C239" s="8">
        <v>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 s="8" t="s">
        <v>13</v>
      </c>
      <c r="B240" s="8">
        <v>1387</v>
      </c>
      <c r="C240" s="8">
        <v>8</v>
      </c>
      <c r="D240">
        <v>118.7</v>
      </c>
      <c r="E240">
        <v>102</v>
      </c>
      <c r="F240">
        <v>49.5</v>
      </c>
      <c r="G240">
        <v>46</v>
      </c>
      <c r="H240">
        <v>52</v>
      </c>
      <c r="I240">
        <v>49.5</v>
      </c>
      <c r="J240">
        <v>58.5</v>
      </c>
      <c r="K240">
        <v>61</v>
      </c>
      <c r="L240">
        <v>50.5</v>
      </c>
      <c r="M240">
        <v>25</v>
      </c>
      <c r="N240">
        <v>33.5</v>
      </c>
      <c r="O240">
        <v>20.5</v>
      </c>
      <c r="P240">
        <v>26.5</v>
      </c>
      <c r="Q240">
        <v>14</v>
      </c>
      <c r="R240">
        <v>21</v>
      </c>
      <c r="S240">
        <v>24.5</v>
      </c>
      <c r="T240">
        <v>9.5</v>
      </c>
      <c r="U240">
        <v>9</v>
      </c>
      <c r="V240">
        <v>31</v>
      </c>
      <c r="W240">
        <v>17</v>
      </c>
      <c r="X240">
        <v>26.5</v>
      </c>
      <c r="Y240">
        <v>11.5</v>
      </c>
      <c r="Z240">
        <v>15</v>
      </c>
      <c r="AA240">
        <v>29.5</v>
      </c>
      <c r="AB240">
        <v>7.5</v>
      </c>
    </row>
    <row r="241" spans="1:28" x14ac:dyDescent="0.25">
      <c r="A241" s="8" t="s">
        <v>12</v>
      </c>
      <c r="B241" s="8">
        <v>1387</v>
      </c>
      <c r="C241" s="8">
        <v>9</v>
      </c>
      <c r="D241">
        <v>92.5</v>
      </c>
      <c r="E241">
        <v>44</v>
      </c>
      <c r="F241">
        <v>40.5</v>
      </c>
      <c r="G241">
        <v>49</v>
      </c>
      <c r="H241">
        <v>37</v>
      </c>
      <c r="I241">
        <v>51.5</v>
      </c>
      <c r="J241">
        <v>39.5</v>
      </c>
      <c r="K241">
        <v>25</v>
      </c>
      <c r="L241">
        <v>43</v>
      </c>
      <c r="M241">
        <v>10</v>
      </c>
      <c r="N241">
        <v>28</v>
      </c>
      <c r="O241">
        <v>20.5</v>
      </c>
      <c r="P241">
        <v>16</v>
      </c>
      <c r="Q241">
        <v>26</v>
      </c>
      <c r="R241">
        <v>17.5</v>
      </c>
      <c r="S241">
        <v>16</v>
      </c>
      <c r="T241">
        <v>18</v>
      </c>
      <c r="U241">
        <v>12.5</v>
      </c>
      <c r="V241">
        <v>14</v>
      </c>
      <c r="W241">
        <v>9.5</v>
      </c>
      <c r="X241">
        <v>19</v>
      </c>
      <c r="Y241">
        <v>16</v>
      </c>
      <c r="Z241">
        <v>10.5</v>
      </c>
      <c r="AA241">
        <v>8</v>
      </c>
      <c r="AB241">
        <v>5.5</v>
      </c>
    </row>
    <row r="242" spans="1:28" x14ac:dyDescent="0.25">
      <c r="A242" s="8" t="s">
        <v>11</v>
      </c>
      <c r="B242" s="8">
        <v>1387</v>
      </c>
      <c r="C242" s="8">
        <v>10</v>
      </c>
      <c r="D242">
        <v>136</v>
      </c>
      <c r="E242">
        <v>51</v>
      </c>
      <c r="F242">
        <v>46</v>
      </c>
      <c r="G242">
        <v>33</v>
      </c>
      <c r="H242">
        <v>31</v>
      </c>
      <c r="I242">
        <v>21.5</v>
      </c>
      <c r="J242">
        <v>36</v>
      </c>
      <c r="K242">
        <v>32.5</v>
      </c>
      <c r="L242">
        <v>40</v>
      </c>
      <c r="M242">
        <v>13</v>
      </c>
      <c r="N242">
        <v>17</v>
      </c>
      <c r="O242">
        <v>13.4</v>
      </c>
      <c r="P242">
        <v>8</v>
      </c>
      <c r="Q242">
        <v>7.5</v>
      </c>
      <c r="R242">
        <v>0</v>
      </c>
      <c r="S242">
        <v>2</v>
      </c>
      <c r="T242">
        <v>9.5</v>
      </c>
      <c r="U242">
        <v>0</v>
      </c>
      <c r="V242">
        <v>1</v>
      </c>
      <c r="W242">
        <v>2</v>
      </c>
      <c r="X242">
        <v>0</v>
      </c>
      <c r="Y242">
        <v>5</v>
      </c>
      <c r="Z242">
        <v>0</v>
      </c>
      <c r="AA242">
        <v>0</v>
      </c>
      <c r="AB242">
        <v>0</v>
      </c>
    </row>
    <row r="243" spans="1:28" x14ac:dyDescent="0.25">
      <c r="A243" s="8" t="s">
        <v>10</v>
      </c>
      <c r="B243" s="8">
        <v>1387</v>
      </c>
      <c r="C243" s="8">
        <v>11</v>
      </c>
      <c r="D243">
        <v>209.5</v>
      </c>
      <c r="E243">
        <v>89</v>
      </c>
      <c r="F243">
        <v>57</v>
      </c>
      <c r="G243">
        <v>63</v>
      </c>
      <c r="H243">
        <v>64</v>
      </c>
      <c r="I243">
        <v>57.5</v>
      </c>
      <c r="J243">
        <v>44</v>
      </c>
      <c r="K243">
        <v>72.5</v>
      </c>
      <c r="L243">
        <v>65.5</v>
      </c>
      <c r="M243">
        <v>31</v>
      </c>
      <c r="N243">
        <v>33</v>
      </c>
      <c r="O243">
        <v>23.9</v>
      </c>
      <c r="P243">
        <v>14.5</v>
      </c>
      <c r="Q243">
        <v>22</v>
      </c>
      <c r="R243">
        <v>26</v>
      </c>
      <c r="S243">
        <v>15</v>
      </c>
      <c r="T243">
        <v>17.5</v>
      </c>
      <c r="U243">
        <v>15.5</v>
      </c>
      <c r="V243">
        <v>25.5</v>
      </c>
      <c r="W243">
        <v>13.5</v>
      </c>
      <c r="X243">
        <v>30</v>
      </c>
      <c r="Y243">
        <v>14</v>
      </c>
      <c r="Z243">
        <v>11</v>
      </c>
      <c r="AA243">
        <v>7.5</v>
      </c>
      <c r="AB243">
        <v>3.5</v>
      </c>
    </row>
    <row r="244" spans="1:28" x14ac:dyDescent="0.25">
      <c r="A244" s="8" t="s">
        <v>9</v>
      </c>
      <c r="B244" s="8">
        <v>1387</v>
      </c>
      <c r="C244" s="8">
        <v>12</v>
      </c>
      <c r="D244">
        <v>83</v>
      </c>
      <c r="E244">
        <v>47</v>
      </c>
      <c r="F244">
        <v>32.5</v>
      </c>
      <c r="G244">
        <v>29</v>
      </c>
      <c r="H244">
        <v>28</v>
      </c>
      <c r="I244">
        <v>37.5</v>
      </c>
      <c r="J244">
        <v>28.5</v>
      </c>
      <c r="K244">
        <v>33.5</v>
      </c>
      <c r="L244">
        <v>50</v>
      </c>
      <c r="M244">
        <v>16</v>
      </c>
      <c r="N244">
        <v>19</v>
      </c>
      <c r="O244">
        <v>10.199999999999999</v>
      </c>
      <c r="P244">
        <v>7.5</v>
      </c>
      <c r="Q244">
        <v>23</v>
      </c>
      <c r="R244">
        <v>25</v>
      </c>
      <c r="S244">
        <v>0</v>
      </c>
      <c r="T244">
        <v>31.5</v>
      </c>
      <c r="U244">
        <v>28</v>
      </c>
      <c r="V244">
        <v>0</v>
      </c>
      <c r="W244">
        <v>30</v>
      </c>
      <c r="X244">
        <v>20.5</v>
      </c>
      <c r="Y244">
        <v>21</v>
      </c>
      <c r="Z244">
        <v>17.5</v>
      </c>
      <c r="AA244">
        <v>2.5</v>
      </c>
      <c r="AB244">
        <v>23.5</v>
      </c>
    </row>
    <row r="245" spans="1:28" x14ac:dyDescent="0.25">
      <c r="A245" s="8" t="s">
        <v>8</v>
      </c>
      <c r="B245" s="8">
        <v>1388</v>
      </c>
      <c r="C245" s="8">
        <v>1</v>
      </c>
      <c r="D245">
        <v>148.80000000000001</v>
      </c>
      <c r="E245">
        <v>106</v>
      </c>
      <c r="F245">
        <v>94</v>
      </c>
      <c r="G245">
        <v>94.5</v>
      </c>
      <c r="H245">
        <v>87</v>
      </c>
      <c r="I245">
        <v>83</v>
      </c>
      <c r="J245">
        <v>95.5</v>
      </c>
      <c r="K245">
        <v>126.5</v>
      </c>
      <c r="L245">
        <v>108</v>
      </c>
      <c r="M245">
        <v>68.5</v>
      </c>
      <c r="N245">
        <v>61.5</v>
      </c>
      <c r="O245">
        <v>72.5</v>
      </c>
      <c r="P245">
        <v>39</v>
      </c>
      <c r="Q245">
        <v>44</v>
      </c>
      <c r="R245">
        <v>22</v>
      </c>
      <c r="S245">
        <v>45.5</v>
      </c>
      <c r="T245">
        <v>23.5</v>
      </c>
      <c r="U245">
        <v>26.5</v>
      </c>
      <c r="V245">
        <v>31</v>
      </c>
      <c r="W245">
        <v>40</v>
      </c>
      <c r="X245">
        <v>17</v>
      </c>
      <c r="Y245">
        <v>18</v>
      </c>
      <c r="Z245">
        <v>23.5</v>
      </c>
      <c r="AA245">
        <v>28.5</v>
      </c>
      <c r="AB245">
        <v>70</v>
      </c>
    </row>
    <row r="246" spans="1:28" x14ac:dyDescent="0.25">
      <c r="A246" s="8" t="s">
        <v>7</v>
      </c>
      <c r="B246" s="8">
        <v>1388</v>
      </c>
      <c r="C246" s="8">
        <v>2</v>
      </c>
      <c r="D246">
        <v>209.5</v>
      </c>
      <c r="E246">
        <v>111</v>
      </c>
      <c r="F246">
        <v>73</v>
      </c>
      <c r="G246">
        <v>64.5</v>
      </c>
      <c r="H246">
        <v>63</v>
      </c>
      <c r="I246">
        <v>36.5</v>
      </c>
      <c r="J246">
        <v>44</v>
      </c>
      <c r="K246">
        <v>50</v>
      </c>
      <c r="L246">
        <v>43</v>
      </c>
      <c r="M246">
        <v>17</v>
      </c>
      <c r="N246">
        <v>26.5</v>
      </c>
      <c r="O246">
        <v>28.7</v>
      </c>
      <c r="P246">
        <v>19</v>
      </c>
      <c r="Q246">
        <v>23</v>
      </c>
      <c r="R246">
        <v>31</v>
      </c>
      <c r="S246">
        <v>22.5</v>
      </c>
      <c r="T246">
        <v>2.5</v>
      </c>
      <c r="U246">
        <v>20</v>
      </c>
      <c r="V246">
        <v>17</v>
      </c>
      <c r="W246">
        <v>20</v>
      </c>
      <c r="X246">
        <v>37.5</v>
      </c>
      <c r="Y246">
        <v>4</v>
      </c>
      <c r="Z246">
        <v>16.5</v>
      </c>
      <c r="AA246">
        <v>18</v>
      </c>
      <c r="AB246">
        <v>11</v>
      </c>
    </row>
    <row r="247" spans="1:28" x14ac:dyDescent="0.25">
      <c r="A247" s="8" t="s">
        <v>6</v>
      </c>
      <c r="B247" s="8">
        <v>1388</v>
      </c>
      <c r="C247" s="8">
        <v>3</v>
      </c>
      <c r="D247">
        <v>6</v>
      </c>
      <c r="E247">
        <v>9</v>
      </c>
      <c r="F247">
        <v>25</v>
      </c>
      <c r="G247">
        <v>37.5</v>
      </c>
      <c r="H247">
        <v>14</v>
      </c>
      <c r="I247">
        <v>13.5</v>
      </c>
      <c r="J247">
        <v>34.5</v>
      </c>
      <c r="K247">
        <v>32</v>
      </c>
      <c r="L247">
        <v>15</v>
      </c>
      <c r="M247">
        <v>5</v>
      </c>
      <c r="N247">
        <v>2</v>
      </c>
      <c r="O247">
        <v>5.4</v>
      </c>
      <c r="P247">
        <v>0</v>
      </c>
      <c r="Q247">
        <v>0.5</v>
      </c>
      <c r="R247">
        <v>0</v>
      </c>
      <c r="S247">
        <v>11</v>
      </c>
      <c r="T247">
        <v>0</v>
      </c>
      <c r="U247">
        <v>0</v>
      </c>
      <c r="V247">
        <v>2</v>
      </c>
      <c r="W247">
        <v>0</v>
      </c>
      <c r="X247">
        <v>0</v>
      </c>
      <c r="Y247">
        <v>1</v>
      </c>
      <c r="Z247">
        <v>0.5</v>
      </c>
      <c r="AA247">
        <v>9</v>
      </c>
      <c r="AB247">
        <v>1</v>
      </c>
    </row>
    <row r="248" spans="1:28" x14ac:dyDescent="0.25">
      <c r="A248" s="8" t="s">
        <v>5</v>
      </c>
      <c r="B248" s="8">
        <v>1388</v>
      </c>
      <c r="C248" s="8">
        <v>4</v>
      </c>
      <c r="D248">
        <v>0</v>
      </c>
      <c r="E248">
        <v>0</v>
      </c>
      <c r="F248">
        <v>14.5</v>
      </c>
      <c r="G248">
        <v>0</v>
      </c>
      <c r="H248">
        <v>4</v>
      </c>
      <c r="I248">
        <v>0</v>
      </c>
      <c r="J248">
        <v>0.5</v>
      </c>
      <c r="K248">
        <v>0</v>
      </c>
      <c r="L248">
        <v>6</v>
      </c>
      <c r="M248">
        <v>3.5</v>
      </c>
      <c r="N248">
        <v>1.5</v>
      </c>
      <c r="O248">
        <v>3.5</v>
      </c>
      <c r="P248">
        <v>0</v>
      </c>
      <c r="Q248">
        <v>0</v>
      </c>
      <c r="R248">
        <v>0</v>
      </c>
      <c r="S248">
        <v>3.5</v>
      </c>
      <c r="T248">
        <v>0</v>
      </c>
      <c r="U248">
        <v>0</v>
      </c>
      <c r="V248">
        <v>3.5</v>
      </c>
      <c r="W248">
        <v>0</v>
      </c>
      <c r="X248">
        <v>0</v>
      </c>
      <c r="Y248">
        <v>1.5</v>
      </c>
      <c r="Z248">
        <v>0</v>
      </c>
      <c r="AA248">
        <v>0</v>
      </c>
      <c r="AB248">
        <v>0</v>
      </c>
    </row>
    <row r="249" spans="1:28" x14ac:dyDescent="0.25">
      <c r="A249" s="8" t="s">
        <v>4</v>
      </c>
      <c r="B249" s="8">
        <v>1388</v>
      </c>
      <c r="C249" s="8">
        <v>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 s="8" t="s">
        <v>3</v>
      </c>
      <c r="B250" s="8">
        <v>1388</v>
      </c>
      <c r="C250" s="8">
        <v>6</v>
      </c>
      <c r="D250">
        <v>17</v>
      </c>
      <c r="E250">
        <v>5</v>
      </c>
      <c r="F250">
        <v>5</v>
      </c>
      <c r="G250">
        <v>8</v>
      </c>
      <c r="H250">
        <v>0</v>
      </c>
      <c r="I250">
        <v>10</v>
      </c>
      <c r="J250">
        <v>12.5</v>
      </c>
      <c r="K250">
        <v>15</v>
      </c>
      <c r="L250">
        <v>9.5</v>
      </c>
      <c r="M250">
        <v>24.5</v>
      </c>
      <c r="N250">
        <v>14</v>
      </c>
      <c r="O250">
        <v>9.3000000000000007</v>
      </c>
      <c r="P250">
        <v>16</v>
      </c>
      <c r="Q250">
        <v>3</v>
      </c>
      <c r="R250">
        <v>0</v>
      </c>
      <c r="S250">
        <v>8</v>
      </c>
      <c r="T250">
        <v>0</v>
      </c>
      <c r="U250">
        <v>1</v>
      </c>
      <c r="V250">
        <v>4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</row>
    <row r="251" spans="1:28" x14ac:dyDescent="0.25">
      <c r="A251" s="8" t="s">
        <v>14</v>
      </c>
      <c r="B251" s="8">
        <v>1388</v>
      </c>
      <c r="C251" s="8">
        <v>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3.3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 s="8" t="s">
        <v>13</v>
      </c>
      <c r="B252" s="8">
        <v>1388</v>
      </c>
      <c r="C252" s="8">
        <v>8</v>
      </c>
      <c r="D252">
        <v>327</v>
      </c>
      <c r="E252">
        <v>138</v>
      </c>
      <c r="F252">
        <v>113</v>
      </c>
      <c r="G252">
        <v>150.5</v>
      </c>
      <c r="H252">
        <v>111</v>
      </c>
      <c r="I252">
        <v>119.5</v>
      </c>
      <c r="J252">
        <v>128</v>
      </c>
      <c r="K252">
        <v>127.5</v>
      </c>
      <c r="L252">
        <v>99.5</v>
      </c>
      <c r="M252">
        <v>120</v>
      </c>
      <c r="N252">
        <v>69.5</v>
      </c>
      <c r="O252">
        <v>64.400000000000006</v>
      </c>
      <c r="P252">
        <v>29</v>
      </c>
      <c r="Q252">
        <v>36.5</v>
      </c>
      <c r="R252">
        <v>12</v>
      </c>
      <c r="S252">
        <v>11.5</v>
      </c>
      <c r="T252">
        <v>18</v>
      </c>
      <c r="U252">
        <v>16.5</v>
      </c>
      <c r="V252">
        <v>14.5</v>
      </c>
      <c r="W252">
        <v>13.5</v>
      </c>
      <c r="X252">
        <v>10.5</v>
      </c>
      <c r="Y252">
        <v>14.5</v>
      </c>
      <c r="Z252">
        <v>7</v>
      </c>
      <c r="AA252">
        <v>11</v>
      </c>
      <c r="AB252">
        <v>4</v>
      </c>
    </row>
    <row r="253" spans="1:28" x14ac:dyDescent="0.25">
      <c r="A253" s="8" t="s">
        <v>12</v>
      </c>
      <c r="B253" s="8">
        <v>1388</v>
      </c>
      <c r="C253" s="8">
        <v>9</v>
      </c>
      <c r="D253">
        <v>201.5</v>
      </c>
      <c r="E253">
        <v>90</v>
      </c>
      <c r="F253">
        <v>75</v>
      </c>
      <c r="G253">
        <v>75.5</v>
      </c>
      <c r="H253">
        <v>88</v>
      </c>
      <c r="I253">
        <v>56</v>
      </c>
      <c r="J253">
        <v>82.5</v>
      </c>
      <c r="K253">
        <v>82.5</v>
      </c>
      <c r="L253">
        <v>87</v>
      </c>
      <c r="M253">
        <v>34</v>
      </c>
      <c r="N253">
        <v>39</v>
      </c>
      <c r="O253">
        <v>39.200000000000003</v>
      </c>
      <c r="P253">
        <v>4</v>
      </c>
      <c r="Q253">
        <v>75.5</v>
      </c>
      <c r="R253">
        <v>41</v>
      </c>
      <c r="S253">
        <v>32</v>
      </c>
      <c r="T253">
        <v>54</v>
      </c>
      <c r="U253">
        <v>55.5</v>
      </c>
      <c r="V253">
        <v>54</v>
      </c>
      <c r="W253">
        <v>68.5</v>
      </c>
      <c r="X253">
        <v>46.5</v>
      </c>
      <c r="Y253">
        <v>70</v>
      </c>
      <c r="Z253">
        <v>55</v>
      </c>
      <c r="AA253">
        <v>32.5</v>
      </c>
      <c r="AB253">
        <v>51.5</v>
      </c>
    </row>
    <row r="254" spans="1:28" x14ac:dyDescent="0.25">
      <c r="A254" s="8" t="s">
        <v>11</v>
      </c>
      <c r="B254" s="8">
        <v>1388</v>
      </c>
      <c r="C254" s="8">
        <v>10</v>
      </c>
      <c r="D254">
        <v>44.5</v>
      </c>
      <c r="E254">
        <v>12</v>
      </c>
      <c r="F254">
        <v>7.5</v>
      </c>
      <c r="G254">
        <v>11.5</v>
      </c>
      <c r="H254">
        <v>15</v>
      </c>
      <c r="I254">
        <v>8.5</v>
      </c>
      <c r="J254">
        <v>9.5</v>
      </c>
      <c r="K254">
        <v>9.5</v>
      </c>
      <c r="L254">
        <v>9.5</v>
      </c>
      <c r="M254">
        <v>0</v>
      </c>
      <c r="N254">
        <v>0</v>
      </c>
      <c r="O254">
        <v>2</v>
      </c>
      <c r="P254">
        <v>32</v>
      </c>
      <c r="Q254">
        <v>0</v>
      </c>
      <c r="R254">
        <v>0</v>
      </c>
      <c r="S254">
        <v>2.5</v>
      </c>
      <c r="T254">
        <v>4</v>
      </c>
      <c r="U254">
        <v>0</v>
      </c>
      <c r="V254">
        <v>3.5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 s="8" t="s">
        <v>10</v>
      </c>
      <c r="B255" s="8">
        <v>1388</v>
      </c>
      <c r="C255" s="8">
        <v>11</v>
      </c>
      <c r="D255">
        <v>170.5</v>
      </c>
      <c r="E255">
        <v>92</v>
      </c>
      <c r="F255">
        <v>69.5</v>
      </c>
      <c r="G255">
        <v>68.5</v>
      </c>
      <c r="H255">
        <v>70</v>
      </c>
      <c r="I255">
        <v>49</v>
      </c>
      <c r="J255">
        <v>58.5</v>
      </c>
      <c r="K255">
        <v>62</v>
      </c>
      <c r="L255">
        <v>71</v>
      </c>
      <c r="M255">
        <v>33</v>
      </c>
      <c r="N255">
        <v>27</v>
      </c>
      <c r="O255">
        <v>23.3</v>
      </c>
      <c r="P255">
        <v>15.7</v>
      </c>
      <c r="Q255">
        <v>26.5</v>
      </c>
      <c r="R255">
        <v>37</v>
      </c>
      <c r="S255">
        <v>16</v>
      </c>
      <c r="T255">
        <v>14.5</v>
      </c>
      <c r="U255">
        <v>21</v>
      </c>
      <c r="V255">
        <v>15</v>
      </c>
      <c r="W255">
        <v>31.5</v>
      </c>
      <c r="X255">
        <v>27.5</v>
      </c>
      <c r="Y255">
        <v>17.5</v>
      </c>
      <c r="Z255">
        <v>31.5</v>
      </c>
      <c r="AA255">
        <v>5.6</v>
      </c>
      <c r="AB255">
        <v>18</v>
      </c>
    </row>
    <row r="256" spans="1:28" x14ac:dyDescent="0.25">
      <c r="A256" s="8" t="s">
        <v>9</v>
      </c>
      <c r="B256" s="8">
        <v>1388</v>
      </c>
      <c r="C256" s="8">
        <v>12</v>
      </c>
      <c r="D256">
        <v>183.5</v>
      </c>
      <c r="E256">
        <v>73</v>
      </c>
      <c r="F256">
        <v>60</v>
      </c>
      <c r="G256">
        <v>11.5</v>
      </c>
      <c r="H256">
        <v>53</v>
      </c>
      <c r="I256">
        <v>70</v>
      </c>
      <c r="J256">
        <v>56</v>
      </c>
      <c r="K256">
        <v>55</v>
      </c>
      <c r="L256">
        <v>41.5</v>
      </c>
      <c r="M256">
        <v>42.5</v>
      </c>
      <c r="N256">
        <v>40</v>
      </c>
      <c r="O256">
        <v>31.3</v>
      </c>
      <c r="P256">
        <v>20.5</v>
      </c>
      <c r="Q256">
        <v>18</v>
      </c>
      <c r="R256">
        <v>16</v>
      </c>
      <c r="S256">
        <v>19</v>
      </c>
      <c r="T256">
        <v>8</v>
      </c>
      <c r="U256">
        <v>12</v>
      </c>
      <c r="V256">
        <v>9.5</v>
      </c>
      <c r="W256">
        <v>6.5</v>
      </c>
      <c r="X256">
        <v>10</v>
      </c>
      <c r="Y256">
        <v>2</v>
      </c>
      <c r="Z256">
        <v>4.5</v>
      </c>
      <c r="AA256">
        <v>19.2</v>
      </c>
      <c r="AB256">
        <v>0</v>
      </c>
    </row>
    <row r="257" spans="1:28" x14ac:dyDescent="0.25">
      <c r="A257" s="8" t="s">
        <v>8</v>
      </c>
      <c r="B257" s="8">
        <v>1389</v>
      </c>
      <c r="C257" s="8">
        <v>1</v>
      </c>
      <c r="D257">
        <v>181.5</v>
      </c>
      <c r="E257">
        <v>143</v>
      </c>
      <c r="F257">
        <v>82</v>
      </c>
      <c r="G257">
        <v>55</v>
      </c>
      <c r="H257">
        <v>97</v>
      </c>
      <c r="I257">
        <v>52</v>
      </c>
      <c r="J257">
        <v>51</v>
      </c>
      <c r="K257">
        <v>81</v>
      </c>
      <c r="L257">
        <v>50.5</v>
      </c>
      <c r="M257">
        <v>40.5</v>
      </c>
      <c r="N257">
        <v>37</v>
      </c>
      <c r="O257">
        <v>36</v>
      </c>
      <c r="P257">
        <v>26.5</v>
      </c>
      <c r="Q257">
        <v>60.5</v>
      </c>
      <c r="R257">
        <v>32</v>
      </c>
      <c r="S257">
        <v>21</v>
      </c>
      <c r="T257">
        <v>20</v>
      </c>
      <c r="U257">
        <v>42.5</v>
      </c>
      <c r="V257">
        <v>38.5</v>
      </c>
      <c r="W257">
        <v>32.5</v>
      </c>
      <c r="X257">
        <v>26.5</v>
      </c>
      <c r="Y257">
        <v>23.5</v>
      </c>
      <c r="Z257">
        <v>30.5</v>
      </c>
      <c r="AA257">
        <v>33.299999999999997</v>
      </c>
      <c r="AB257">
        <v>20.5</v>
      </c>
    </row>
    <row r="258" spans="1:28" x14ac:dyDescent="0.25">
      <c r="A258" s="8" t="s">
        <v>7</v>
      </c>
      <c r="B258" s="8">
        <v>1389</v>
      </c>
      <c r="C258" s="8">
        <v>2</v>
      </c>
      <c r="D258">
        <v>56.5</v>
      </c>
      <c r="E258">
        <v>45</v>
      </c>
      <c r="F258">
        <v>6</v>
      </c>
      <c r="G258">
        <v>32</v>
      </c>
      <c r="H258">
        <v>17</v>
      </c>
      <c r="I258">
        <v>23.5</v>
      </c>
      <c r="J258">
        <v>26</v>
      </c>
      <c r="K258">
        <v>19</v>
      </c>
      <c r="L258">
        <v>12.5</v>
      </c>
      <c r="M258">
        <v>23.5</v>
      </c>
      <c r="N258">
        <v>15</v>
      </c>
      <c r="O258">
        <v>7.2</v>
      </c>
      <c r="P258">
        <v>18</v>
      </c>
      <c r="Q258">
        <v>2.5</v>
      </c>
      <c r="R258">
        <v>5</v>
      </c>
      <c r="S258">
        <v>17</v>
      </c>
      <c r="T258">
        <v>3</v>
      </c>
      <c r="U258">
        <v>12</v>
      </c>
      <c r="V258">
        <v>9</v>
      </c>
      <c r="W258">
        <v>7</v>
      </c>
      <c r="X258">
        <v>9.5</v>
      </c>
      <c r="Y258">
        <v>0</v>
      </c>
      <c r="Z258">
        <v>4.5</v>
      </c>
      <c r="AA258">
        <v>11.8</v>
      </c>
      <c r="AB258">
        <v>6</v>
      </c>
    </row>
    <row r="259" spans="1:28" x14ac:dyDescent="0.25">
      <c r="A259" s="8" t="s">
        <v>6</v>
      </c>
      <c r="B259" s="8">
        <v>1389</v>
      </c>
      <c r="C259" s="8">
        <v>3</v>
      </c>
      <c r="D259">
        <v>0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 s="8" t="s">
        <v>5</v>
      </c>
      <c r="B260" s="8">
        <v>1389</v>
      </c>
      <c r="C260" s="8">
        <v>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 s="8" t="s">
        <v>4</v>
      </c>
      <c r="B261" s="8">
        <v>1389</v>
      </c>
      <c r="C261" s="8">
        <v>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 s="8" t="s">
        <v>3</v>
      </c>
      <c r="B262" s="8">
        <v>1389</v>
      </c>
      <c r="C262" s="8">
        <v>6</v>
      </c>
      <c r="D262">
        <v>0</v>
      </c>
      <c r="E262">
        <v>0</v>
      </c>
      <c r="F262">
        <v>2</v>
      </c>
      <c r="G262">
        <v>12</v>
      </c>
      <c r="H262">
        <v>0</v>
      </c>
      <c r="I262">
        <v>0</v>
      </c>
      <c r="J262">
        <v>9</v>
      </c>
      <c r="K262">
        <v>4</v>
      </c>
      <c r="L262">
        <v>0</v>
      </c>
      <c r="M262">
        <v>0</v>
      </c>
      <c r="N262">
        <v>4</v>
      </c>
      <c r="O262">
        <v>2</v>
      </c>
      <c r="P262">
        <v>0</v>
      </c>
      <c r="Q262">
        <v>3.5</v>
      </c>
      <c r="R262">
        <v>0</v>
      </c>
      <c r="S262">
        <v>3</v>
      </c>
      <c r="T262">
        <v>0</v>
      </c>
      <c r="U262">
        <v>2.5</v>
      </c>
      <c r="V262">
        <v>2.5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 s="8" t="s">
        <v>14</v>
      </c>
      <c r="B263" s="8">
        <v>1389</v>
      </c>
      <c r="C263" s="8">
        <v>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 s="8" t="s">
        <v>13</v>
      </c>
      <c r="B264" s="8">
        <v>1389</v>
      </c>
      <c r="C264" s="8">
        <v>8</v>
      </c>
      <c r="D264">
        <v>41.3</v>
      </c>
      <c r="E264">
        <v>23</v>
      </c>
      <c r="F264">
        <v>28.5</v>
      </c>
      <c r="G264">
        <v>35</v>
      </c>
      <c r="H264">
        <v>20</v>
      </c>
      <c r="I264">
        <v>37</v>
      </c>
      <c r="J264">
        <v>37</v>
      </c>
      <c r="K264">
        <v>27</v>
      </c>
      <c r="L264">
        <v>14</v>
      </c>
      <c r="M264">
        <v>27</v>
      </c>
      <c r="N264">
        <v>30</v>
      </c>
      <c r="O264">
        <v>25.4</v>
      </c>
      <c r="P264">
        <v>0</v>
      </c>
      <c r="Q264">
        <v>4.5</v>
      </c>
      <c r="R264">
        <v>8</v>
      </c>
      <c r="S264">
        <v>22</v>
      </c>
      <c r="T264">
        <v>1.5</v>
      </c>
      <c r="U264">
        <v>3.5</v>
      </c>
      <c r="V264">
        <v>5</v>
      </c>
      <c r="W264">
        <v>1</v>
      </c>
      <c r="X264">
        <v>0.5</v>
      </c>
      <c r="Y264">
        <v>1.5</v>
      </c>
      <c r="Z264">
        <v>2</v>
      </c>
      <c r="AA264">
        <v>20</v>
      </c>
      <c r="AB264">
        <v>0</v>
      </c>
    </row>
    <row r="265" spans="1:28" x14ac:dyDescent="0.25">
      <c r="A265" s="8" t="s">
        <v>12</v>
      </c>
      <c r="B265" s="8">
        <v>1389</v>
      </c>
      <c r="C265" s="8">
        <v>9</v>
      </c>
      <c r="D265">
        <v>86</v>
      </c>
      <c r="E265">
        <v>32</v>
      </c>
      <c r="F265">
        <v>21.5</v>
      </c>
      <c r="G265">
        <v>16</v>
      </c>
      <c r="H265">
        <v>20</v>
      </c>
      <c r="I265">
        <v>15</v>
      </c>
      <c r="J265">
        <v>9</v>
      </c>
      <c r="K265">
        <v>31.5</v>
      </c>
      <c r="L265">
        <v>17</v>
      </c>
      <c r="M265">
        <v>0</v>
      </c>
      <c r="N265">
        <v>4</v>
      </c>
      <c r="O265">
        <v>5.8</v>
      </c>
      <c r="P265">
        <v>0</v>
      </c>
      <c r="Q265">
        <v>3</v>
      </c>
      <c r="R265">
        <v>0</v>
      </c>
      <c r="S265">
        <v>0</v>
      </c>
      <c r="T265">
        <v>1.5</v>
      </c>
      <c r="U265">
        <v>0</v>
      </c>
      <c r="V265">
        <v>0</v>
      </c>
      <c r="W265">
        <v>2</v>
      </c>
      <c r="X265">
        <v>0</v>
      </c>
      <c r="Y265">
        <v>3.5</v>
      </c>
      <c r="Z265">
        <v>0</v>
      </c>
      <c r="AA265">
        <v>0</v>
      </c>
      <c r="AB265">
        <v>0</v>
      </c>
    </row>
    <row r="266" spans="1:28" x14ac:dyDescent="0.25">
      <c r="A266" s="8" t="s">
        <v>11</v>
      </c>
      <c r="B266" s="8">
        <v>1389</v>
      </c>
      <c r="C266" s="8">
        <v>10</v>
      </c>
      <c r="D266">
        <v>136</v>
      </c>
      <c r="E266">
        <v>72</v>
      </c>
      <c r="F266">
        <v>29.5</v>
      </c>
      <c r="G266">
        <v>52</v>
      </c>
      <c r="H266">
        <v>31</v>
      </c>
      <c r="I266">
        <v>47.5</v>
      </c>
      <c r="J266">
        <v>71.5</v>
      </c>
      <c r="K266">
        <v>32</v>
      </c>
      <c r="L266">
        <v>28.5</v>
      </c>
      <c r="M266">
        <v>37</v>
      </c>
      <c r="N266">
        <v>29</v>
      </c>
      <c r="O266">
        <v>17</v>
      </c>
      <c r="P266">
        <v>0</v>
      </c>
      <c r="Q266">
        <v>9.5</v>
      </c>
      <c r="R266">
        <v>5</v>
      </c>
      <c r="S266">
        <v>17</v>
      </c>
      <c r="T266">
        <v>10</v>
      </c>
      <c r="U266">
        <v>7</v>
      </c>
      <c r="V266">
        <v>3</v>
      </c>
      <c r="W266">
        <v>5</v>
      </c>
      <c r="X266">
        <v>7.5</v>
      </c>
      <c r="Y266">
        <v>9.5</v>
      </c>
      <c r="Z266">
        <v>3</v>
      </c>
      <c r="AA266">
        <v>8</v>
      </c>
      <c r="AB266">
        <v>6.5</v>
      </c>
    </row>
    <row r="267" spans="1:28" x14ac:dyDescent="0.25">
      <c r="A267" s="8" t="s">
        <v>10</v>
      </c>
      <c r="B267" s="8">
        <v>1389</v>
      </c>
      <c r="C267" s="8">
        <v>11</v>
      </c>
      <c r="D267">
        <v>209.7</v>
      </c>
      <c r="E267">
        <v>93</v>
      </c>
      <c r="F267">
        <v>85.5</v>
      </c>
      <c r="G267">
        <v>103.5</v>
      </c>
      <c r="H267">
        <v>97</v>
      </c>
      <c r="I267">
        <v>84</v>
      </c>
      <c r="J267">
        <v>59.5</v>
      </c>
      <c r="K267">
        <v>82</v>
      </c>
      <c r="L267">
        <v>71</v>
      </c>
      <c r="M267">
        <v>32</v>
      </c>
      <c r="N267">
        <v>38</v>
      </c>
      <c r="O267">
        <v>42.5</v>
      </c>
      <c r="P267">
        <v>0</v>
      </c>
      <c r="Q267">
        <v>27.5</v>
      </c>
      <c r="R267">
        <v>21</v>
      </c>
      <c r="S267">
        <v>18</v>
      </c>
      <c r="T267">
        <v>74</v>
      </c>
      <c r="U267">
        <v>15</v>
      </c>
      <c r="V267">
        <v>10</v>
      </c>
      <c r="W267">
        <v>29.5</v>
      </c>
      <c r="X267">
        <v>25.5</v>
      </c>
      <c r="Y267">
        <v>48.5</v>
      </c>
      <c r="Z267">
        <v>17.5</v>
      </c>
      <c r="AA267">
        <v>11</v>
      </c>
      <c r="AB267">
        <v>23.5</v>
      </c>
    </row>
    <row r="268" spans="1:28" x14ac:dyDescent="0.25">
      <c r="A268" s="8" t="s">
        <v>9</v>
      </c>
      <c r="B268" s="8">
        <v>1389</v>
      </c>
      <c r="C268" s="8">
        <v>12</v>
      </c>
      <c r="D268">
        <v>274</v>
      </c>
      <c r="E268">
        <v>242</v>
      </c>
      <c r="F268">
        <v>137.5</v>
      </c>
      <c r="G268">
        <v>93.5</v>
      </c>
      <c r="H268">
        <v>132</v>
      </c>
      <c r="I268">
        <v>90</v>
      </c>
      <c r="J268">
        <v>73</v>
      </c>
      <c r="K268">
        <v>122</v>
      </c>
      <c r="L268">
        <v>34</v>
      </c>
      <c r="M268">
        <v>86</v>
      </c>
      <c r="N268">
        <v>36</v>
      </c>
      <c r="O268">
        <v>47.3</v>
      </c>
      <c r="P268">
        <v>0</v>
      </c>
      <c r="Q268">
        <v>35.5</v>
      </c>
      <c r="R268">
        <v>28</v>
      </c>
      <c r="S268">
        <v>9.5</v>
      </c>
      <c r="T268">
        <v>24.5</v>
      </c>
      <c r="U268">
        <v>22.5</v>
      </c>
      <c r="V268">
        <v>16.5</v>
      </c>
      <c r="W268">
        <v>13.5</v>
      </c>
      <c r="X268">
        <v>31</v>
      </c>
      <c r="Y268">
        <v>8</v>
      </c>
      <c r="Z268">
        <v>16</v>
      </c>
      <c r="AA268">
        <v>7.5</v>
      </c>
      <c r="AB268">
        <v>10</v>
      </c>
    </row>
    <row r="269" spans="1:28" x14ac:dyDescent="0.25">
      <c r="A269" s="8" t="s">
        <v>8</v>
      </c>
      <c r="B269" s="8">
        <v>1390</v>
      </c>
      <c r="C269" s="8">
        <v>1</v>
      </c>
      <c r="D269">
        <v>70</v>
      </c>
      <c r="E269">
        <v>63</v>
      </c>
      <c r="F269">
        <v>43</v>
      </c>
      <c r="G269">
        <v>28.5</v>
      </c>
      <c r="H269">
        <v>36</v>
      </c>
      <c r="I269">
        <v>26.5</v>
      </c>
      <c r="J269">
        <v>26</v>
      </c>
      <c r="K269">
        <v>40.5</v>
      </c>
      <c r="L269">
        <v>91</v>
      </c>
      <c r="M269">
        <v>18.5</v>
      </c>
      <c r="N269">
        <v>20</v>
      </c>
      <c r="O269">
        <v>13.6</v>
      </c>
      <c r="P269">
        <v>0</v>
      </c>
      <c r="Q269">
        <v>2.5</v>
      </c>
      <c r="R269">
        <v>5</v>
      </c>
      <c r="S269">
        <v>14</v>
      </c>
      <c r="T269">
        <v>0</v>
      </c>
      <c r="U269">
        <v>4</v>
      </c>
      <c r="V269">
        <v>8</v>
      </c>
      <c r="W269">
        <v>4</v>
      </c>
      <c r="X269">
        <v>5</v>
      </c>
      <c r="Y269">
        <v>5</v>
      </c>
      <c r="Z269">
        <v>2.5</v>
      </c>
      <c r="AA269">
        <v>2</v>
      </c>
      <c r="AB269">
        <v>4.5</v>
      </c>
    </row>
    <row r="270" spans="1:28" x14ac:dyDescent="0.25">
      <c r="A270" s="8" t="s">
        <v>7</v>
      </c>
      <c r="B270" s="8">
        <v>1390</v>
      </c>
      <c r="C270" s="8">
        <v>2</v>
      </c>
      <c r="D270">
        <v>125.5</v>
      </c>
      <c r="E270">
        <v>70</v>
      </c>
      <c r="F270">
        <v>16</v>
      </c>
      <c r="G270">
        <v>26.5</v>
      </c>
      <c r="H270">
        <v>18</v>
      </c>
      <c r="I270">
        <v>17.5</v>
      </c>
      <c r="J270">
        <v>25</v>
      </c>
      <c r="K270">
        <v>26.5</v>
      </c>
      <c r="L270">
        <v>13.5</v>
      </c>
      <c r="M270">
        <v>8</v>
      </c>
      <c r="N270">
        <v>10</v>
      </c>
      <c r="O270">
        <v>6.3</v>
      </c>
      <c r="P270">
        <v>0</v>
      </c>
      <c r="Q270">
        <v>7</v>
      </c>
      <c r="R270">
        <v>0</v>
      </c>
      <c r="S270">
        <v>16.5</v>
      </c>
      <c r="T270">
        <v>0</v>
      </c>
      <c r="U270">
        <v>3</v>
      </c>
      <c r="V270">
        <v>2.5</v>
      </c>
      <c r="W270">
        <v>4.5</v>
      </c>
      <c r="X270">
        <v>10.5</v>
      </c>
      <c r="Y270">
        <v>1.5</v>
      </c>
      <c r="Z270">
        <v>2.5</v>
      </c>
      <c r="AA270">
        <v>7</v>
      </c>
      <c r="AB270">
        <v>0.5</v>
      </c>
    </row>
    <row r="271" spans="1:28" x14ac:dyDescent="0.25">
      <c r="A271" s="8" t="s">
        <v>6</v>
      </c>
      <c r="B271" s="8">
        <v>1390</v>
      </c>
      <c r="C271" s="8">
        <v>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2.5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</row>
    <row r="272" spans="1:28" x14ac:dyDescent="0.25">
      <c r="A272" s="8" t="s">
        <v>5</v>
      </c>
      <c r="B272" s="8">
        <v>1390</v>
      </c>
      <c r="C272" s="8">
        <v>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 s="8" t="s">
        <v>4</v>
      </c>
      <c r="B273" s="8">
        <v>1390</v>
      </c>
      <c r="C273" s="8">
        <v>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 s="8" t="s">
        <v>3</v>
      </c>
      <c r="B274" s="8">
        <v>1390</v>
      </c>
      <c r="C274" s="8">
        <v>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 s="8" t="s">
        <v>14</v>
      </c>
      <c r="B275" s="8">
        <v>1390</v>
      </c>
      <c r="C275" s="8">
        <v>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 s="8" t="s">
        <v>13</v>
      </c>
      <c r="B276" s="8">
        <v>1390</v>
      </c>
      <c r="C276" s="8">
        <v>8</v>
      </c>
      <c r="D276">
        <v>409</v>
      </c>
      <c r="E276">
        <v>222</v>
      </c>
      <c r="F276">
        <v>152</v>
      </c>
      <c r="G276">
        <v>148</v>
      </c>
      <c r="H276">
        <v>157</v>
      </c>
      <c r="I276">
        <v>105.5</v>
      </c>
      <c r="J276">
        <v>119.5</v>
      </c>
      <c r="K276">
        <v>116</v>
      </c>
      <c r="L276">
        <v>127.5</v>
      </c>
      <c r="M276">
        <v>95</v>
      </c>
      <c r="N276">
        <v>107</v>
      </c>
      <c r="O276">
        <v>88.8</v>
      </c>
      <c r="P276">
        <v>86.6</v>
      </c>
      <c r="Q276">
        <v>73</v>
      </c>
      <c r="R276">
        <v>47</v>
      </c>
      <c r="S276">
        <v>41.5</v>
      </c>
      <c r="T276">
        <v>59</v>
      </c>
      <c r="U276">
        <v>71.5</v>
      </c>
      <c r="V276">
        <v>52.5</v>
      </c>
      <c r="W276">
        <v>51.5</v>
      </c>
      <c r="X276">
        <v>46</v>
      </c>
      <c r="Y276">
        <v>45.5</v>
      </c>
      <c r="Z276">
        <v>43</v>
      </c>
      <c r="AA276">
        <v>32</v>
      </c>
      <c r="AB276">
        <v>34</v>
      </c>
    </row>
    <row r="277" spans="1:28" x14ac:dyDescent="0.25">
      <c r="A277" s="8" t="s">
        <v>12</v>
      </c>
      <c r="B277" s="8">
        <v>1390</v>
      </c>
      <c r="C277" s="8">
        <v>9</v>
      </c>
      <c r="D277">
        <v>14</v>
      </c>
      <c r="E277">
        <v>0</v>
      </c>
      <c r="F277">
        <v>0</v>
      </c>
      <c r="G277">
        <v>0</v>
      </c>
      <c r="H277">
        <v>3</v>
      </c>
      <c r="I277">
        <v>0</v>
      </c>
      <c r="J277">
        <v>1.5</v>
      </c>
      <c r="K277">
        <v>0</v>
      </c>
      <c r="L277">
        <v>2</v>
      </c>
      <c r="M277">
        <v>0</v>
      </c>
      <c r="N277">
        <v>2</v>
      </c>
      <c r="O277">
        <v>0</v>
      </c>
      <c r="P277">
        <v>1.8</v>
      </c>
      <c r="Q277">
        <v>6</v>
      </c>
      <c r="R277">
        <v>20</v>
      </c>
      <c r="S277">
        <v>7</v>
      </c>
      <c r="T277">
        <v>13.5</v>
      </c>
      <c r="U277">
        <v>9</v>
      </c>
      <c r="V277">
        <v>9</v>
      </c>
      <c r="W277">
        <v>28</v>
      </c>
      <c r="X277">
        <v>23</v>
      </c>
      <c r="Y277">
        <v>5.5</v>
      </c>
      <c r="Z277">
        <v>15.5</v>
      </c>
      <c r="AA277">
        <v>7</v>
      </c>
      <c r="AB277">
        <v>25.5</v>
      </c>
    </row>
    <row r="278" spans="1:28" x14ac:dyDescent="0.25">
      <c r="A278" s="8" t="s">
        <v>11</v>
      </c>
      <c r="B278" s="8">
        <v>1390</v>
      </c>
      <c r="C278" s="8">
        <v>10</v>
      </c>
      <c r="D278">
        <v>108</v>
      </c>
      <c r="E278">
        <v>10</v>
      </c>
      <c r="F278">
        <v>4.5</v>
      </c>
      <c r="G278">
        <v>9.5</v>
      </c>
      <c r="H278">
        <v>5</v>
      </c>
      <c r="I278">
        <v>13.5</v>
      </c>
      <c r="J278">
        <v>13</v>
      </c>
      <c r="K278">
        <v>3.5</v>
      </c>
      <c r="L278">
        <v>7</v>
      </c>
      <c r="M278">
        <v>0</v>
      </c>
      <c r="N278">
        <v>5</v>
      </c>
      <c r="O278">
        <v>2.4</v>
      </c>
      <c r="P278">
        <v>0</v>
      </c>
      <c r="Q278">
        <v>0</v>
      </c>
      <c r="R278">
        <v>4</v>
      </c>
      <c r="S278">
        <v>0</v>
      </c>
      <c r="T278">
        <v>8.5</v>
      </c>
      <c r="U278">
        <v>0</v>
      </c>
      <c r="V278">
        <v>1</v>
      </c>
      <c r="W278">
        <v>3</v>
      </c>
      <c r="X278">
        <v>1.5</v>
      </c>
      <c r="Y278">
        <v>3</v>
      </c>
      <c r="Z278">
        <v>0</v>
      </c>
      <c r="AA278">
        <v>0</v>
      </c>
      <c r="AB278">
        <v>0</v>
      </c>
    </row>
    <row r="279" spans="1:28" x14ac:dyDescent="0.25">
      <c r="A279" s="8" t="s">
        <v>10</v>
      </c>
      <c r="B279" s="8">
        <v>1390</v>
      </c>
      <c r="C279" s="8">
        <v>11</v>
      </c>
      <c r="D279">
        <v>236</v>
      </c>
      <c r="E279">
        <v>81</v>
      </c>
      <c r="F279">
        <v>60.5</v>
      </c>
      <c r="G279">
        <v>78.5</v>
      </c>
      <c r="H279">
        <v>52</v>
      </c>
      <c r="I279">
        <v>76.5</v>
      </c>
      <c r="J279">
        <v>59</v>
      </c>
      <c r="K279">
        <v>68</v>
      </c>
      <c r="L279">
        <v>57.5</v>
      </c>
      <c r="M279">
        <v>34</v>
      </c>
      <c r="N279">
        <v>43</v>
      </c>
      <c r="O279">
        <v>40.9</v>
      </c>
      <c r="P279">
        <v>34.299999999999997</v>
      </c>
      <c r="Q279">
        <v>42</v>
      </c>
      <c r="R279">
        <v>30</v>
      </c>
      <c r="S279">
        <v>20</v>
      </c>
      <c r="T279">
        <v>21</v>
      </c>
      <c r="U279">
        <v>32</v>
      </c>
      <c r="V279">
        <v>23.5</v>
      </c>
      <c r="W279">
        <v>24.5</v>
      </c>
      <c r="X279">
        <v>20.5</v>
      </c>
      <c r="Y279">
        <v>11</v>
      </c>
      <c r="Z279">
        <v>17.5</v>
      </c>
      <c r="AA279">
        <v>19.5</v>
      </c>
      <c r="AB279">
        <v>9</v>
      </c>
    </row>
    <row r="280" spans="1:28" x14ac:dyDescent="0.25">
      <c r="A280" s="8" t="s">
        <v>9</v>
      </c>
      <c r="B280" s="8">
        <v>1390</v>
      </c>
      <c r="C280" s="8">
        <v>12</v>
      </c>
      <c r="D280">
        <v>105</v>
      </c>
      <c r="E280">
        <v>51</v>
      </c>
      <c r="F280">
        <v>17</v>
      </c>
      <c r="G280">
        <v>35</v>
      </c>
      <c r="H280">
        <v>26</v>
      </c>
      <c r="I280">
        <v>25</v>
      </c>
      <c r="J280">
        <v>18</v>
      </c>
      <c r="K280">
        <v>26</v>
      </c>
      <c r="L280">
        <v>17</v>
      </c>
      <c r="M280">
        <v>14</v>
      </c>
      <c r="N280">
        <v>22</v>
      </c>
      <c r="O280">
        <v>8.8000000000000007</v>
      </c>
      <c r="P280">
        <v>8.5</v>
      </c>
      <c r="Q280">
        <v>8</v>
      </c>
      <c r="R280">
        <v>20</v>
      </c>
      <c r="S280">
        <v>13</v>
      </c>
      <c r="T280">
        <v>3.5</v>
      </c>
      <c r="U280">
        <v>4.5</v>
      </c>
      <c r="V280">
        <v>5</v>
      </c>
      <c r="W280">
        <v>1</v>
      </c>
      <c r="X280">
        <v>8.5</v>
      </c>
      <c r="Y280">
        <v>2</v>
      </c>
      <c r="Z280">
        <v>1.5</v>
      </c>
      <c r="AA280">
        <v>9.5</v>
      </c>
      <c r="AB280">
        <v>4.5</v>
      </c>
    </row>
    <row r="281" spans="1:28" x14ac:dyDescent="0.25">
      <c r="A281" s="8" t="s">
        <v>8</v>
      </c>
      <c r="B281" s="8">
        <v>1391</v>
      </c>
      <c r="C281" s="8">
        <v>1</v>
      </c>
      <c r="D281">
        <v>158</v>
      </c>
      <c r="E281">
        <v>116</v>
      </c>
      <c r="F281">
        <v>92</v>
      </c>
      <c r="G281">
        <v>77</v>
      </c>
      <c r="H281">
        <v>69</v>
      </c>
      <c r="I281">
        <v>89</v>
      </c>
      <c r="J281">
        <v>65.5</v>
      </c>
      <c r="K281">
        <v>75</v>
      </c>
      <c r="L281">
        <v>81</v>
      </c>
      <c r="M281">
        <v>86</v>
      </c>
      <c r="N281">
        <v>82</v>
      </c>
      <c r="O281">
        <v>59.7</v>
      </c>
      <c r="P281">
        <v>83</v>
      </c>
      <c r="Q281">
        <v>64.5</v>
      </c>
      <c r="R281">
        <v>73</v>
      </c>
      <c r="S281">
        <v>45</v>
      </c>
      <c r="T281">
        <v>50</v>
      </c>
      <c r="U281">
        <v>29.5</v>
      </c>
      <c r="V281">
        <v>26</v>
      </c>
      <c r="W281">
        <v>34.5</v>
      </c>
      <c r="X281">
        <v>49.5</v>
      </c>
      <c r="Y281">
        <v>28.5</v>
      </c>
      <c r="Z281">
        <v>29</v>
      </c>
      <c r="AA281">
        <v>30.5</v>
      </c>
      <c r="AB281">
        <v>24.5</v>
      </c>
    </row>
    <row r="282" spans="1:28" x14ac:dyDescent="0.25">
      <c r="A282" s="8" t="s">
        <v>7</v>
      </c>
      <c r="B282" s="8">
        <v>1391</v>
      </c>
      <c r="C282" s="8">
        <v>2</v>
      </c>
      <c r="D282">
        <v>43</v>
      </c>
      <c r="E282">
        <v>34</v>
      </c>
      <c r="F282">
        <v>15.5</v>
      </c>
      <c r="G282">
        <v>16</v>
      </c>
      <c r="H282">
        <v>21</v>
      </c>
      <c r="I282">
        <v>10</v>
      </c>
      <c r="J282">
        <v>11.5</v>
      </c>
      <c r="K282">
        <v>29</v>
      </c>
      <c r="L282">
        <v>15.5</v>
      </c>
      <c r="M282">
        <v>12</v>
      </c>
      <c r="N282">
        <v>9</v>
      </c>
      <c r="O282">
        <v>12.4</v>
      </c>
      <c r="P282">
        <v>6.5</v>
      </c>
      <c r="Q282">
        <v>15</v>
      </c>
      <c r="R282">
        <v>4</v>
      </c>
      <c r="S282">
        <v>5.5</v>
      </c>
      <c r="T282">
        <v>13.5</v>
      </c>
      <c r="U282">
        <v>14.5</v>
      </c>
      <c r="V282">
        <v>6</v>
      </c>
      <c r="W282">
        <v>14</v>
      </c>
      <c r="X282">
        <v>2.5</v>
      </c>
      <c r="Y282">
        <v>6.5</v>
      </c>
      <c r="Z282">
        <v>7</v>
      </c>
      <c r="AA282">
        <v>0</v>
      </c>
      <c r="AB282">
        <v>3</v>
      </c>
    </row>
    <row r="283" spans="1:28" x14ac:dyDescent="0.25">
      <c r="A283" s="8" t="s">
        <v>6</v>
      </c>
      <c r="B283" s="8">
        <v>1391</v>
      </c>
      <c r="C283" s="8">
        <v>3</v>
      </c>
      <c r="D283">
        <v>19</v>
      </c>
      <c r="E283">
        <v>14</v>
      </c>
      <c r="F283">
        <v>0</v>
      </c>
      <c r="G283">
        <v>1</v>
      </c>
      <c r="H283">
        <v>0</v>
      </c>
      <c r="I283">
        <v>1.5</v>
      </c>
      <c r="J283">
        <v>3.5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8</v>
      </c>
      <c r="S283">
        <v>12</v>
      </c>
      <c r="T283">
        <v>5</v>
      </c>
      <c r="U283">
        <v>7</v>
      </c>
      <c r="V283">
        <v>5</v>
      </c>
      <c r="W283">
        <v>22.5</v>
      </c>
      <c r="X283">
        <v>19</v>
      </c>
      <c r="Y283">
        <v>6.5</v>
      </c>
      <c r="Z283">
        <v>9.5</v>
      </c>
      <c r="AA283">
        <v>4</v>
      </c>
      <c r="AB283">
        <v>0</v>
      </c>
    </row>
    <row r="284" spans="1:28" x14ac:dyDescent="0.25">
      <c r="A284" s="8" t="s">
        <v>5</v>
      </c>
      <c r="B284" s="8">
        <v>1391</v>
      </c>
      <c r="C284" s="8">
        <v>4</v>
      </c>
      <c r="D284">
        <v>0</v>
      </c>
      <c r="E284">
        <v>0</v>
      </c>
      <c r="F284">
        <v>0</v>
      </c>
      <c r="G284">
        <v>1</v>
      </c>
      <c r="H284">
        <v>4</v>
      </c>
      <c r="I284">
        <v>1.5</v>
      </c>
      <c r="J284">
        <v>4</v>
      </c>
      <c r="K284">
        <v>0</v>
      </c>
      <c r="L284">
        <v>1</v>
      </c>
      <c r="M284">
        <v>0</v>
      </c>
      <c r="N284">
        <v>2</v>
      </c>
      <c r="O284">
        <v>3.5</v>
      </c>
      <c r="P284">
        <v>3</v>
      </c>
      <c r="Q284">
        <v>0</v>
      </c>
      <c r="R284">
        <v>0</v>
      </c>
      <c r="S284">
        <v>7</v>
      </c>
      <c r="T284">
        <v>6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 s="8" t="s">
        <v>4</v>
      </c>
      <c r="B285" s="8">
        <v>1391</v>
      </c>
      <c r="C285" s="8">
        <v>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4.5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 s="8" t="s">
        <v>3</v>
      </c>
      <c r="B286" s="8">
        <v>1391</v>
      </c>
      <c r="C286" s="8">
        <v>6</v>
      </c>
      <c r="D286">
        <v>1</v>
      </c>
      <c r="E286">
        <v>0</v>
      </c>
      <c r="F286">
        <v>8</v>
      </c>
      <c r="G286">
        <v>0</v>
      </c>
      <c r="H286">
        <v>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  <c r="O286">
        <v>2.5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 s="8" t="s">
        <v>14</v>
      </c>
      <c r="B287" s="8">
        <v>1391</v>
      </c>
      <c r="C287" s="8">
        <v>7</v>
      </c>
      <c r="D287">
        <v>22</v>
      </c>
      <c r="E287">
        <v>16</v>
      </c>
      <c r="F287">
        <v>9.5</v>
      </c>
      <c r="G287">
        <v>11.5</v>
      </c>
      <c r="H287">
        <v>18</v>
      </c>
      <c r="I287">
        <v>7.5</v>
      </c>
      <c r="J287">
        <v>7.5</v>
      </c>
      <c r="K287">
        <v>13.5</v>
      </c>
      <c r="L287">
        <v>13.5</v>
      </c>
      <c r="M287">
        <v>7</v>
      </c>
      <c r="N287">
        <v>7</v>
      </c>
      <c r="O287">
        <v>5</v>
      </c>
      <c r="P287">
        <v>4.5</v>
      </c>
      <c r="Q287">
        <v>6.5</v>
      </c>
      <c r="R287">
        <v>0</v>
      </c>
      <c r="S287">
        <v>0</v>
      </c>
      <c r="T287">
        <v>3.5</v>
      </c>
      <c r="U287">
        <v>6</v>
      </c>
      <c r="V287">
        <v>1.5</v>
      </c>
      <c r="W287">
        <v>6</v>
      </c>
      <c r="X287">
        <v>0</v>
      </c>
      <c r="Y287">
        <v>14</v>
      </c>
      <c r="Z287">
        <v>2.5</v>
      </c>
      <c r="AA287">
        <v>0</v>
      </c>
      <c r="AB287">
        <v>1.5</v>
      </c>
    </row>
    <row r="288" spans="1:28" x14ac:dyDescent="0.25">
      <c r="A288" s="8" t="s">
        <v>13</v>
      </c>
      <c r="B288" s="8">
        <v>1391</v>
      </c>
      <c r="C288" s="8">
        <v>8</v>
      </c>
      <c r="D288">
        <v>188</v>
      </c>
      <c r="E288">
        <v>132</v>
      </c>
      <c r="F288">
        <v>101.5</v>
      </c>
      <c r="G288">
        <v>102</v>
      </c>
      <c r="H288">
        <v>89</v>
      </c>
      <c r="I288">
        <v>106.5</v>
      </c>
      <c r="J288">
        <v>96.5</v>
      </c>
      <c r="K288">
        <v>57</v>
      </c>
      <c r="L288">
        <v>63</v>
      </c>
      <c r="M288">
        <v>88.5</v>
      </c>
      <c r="N288">
        <v>77</v>
      </c>
      <c r="O288">
        <v>51.400000000000013</v>
      </c>
      <c r="P288">
        <v>59</v>
      </c>
      <c r="Q288">
        <v>18.5</v>
      </c>
      <c r="R288">
        <v>24</v>
      </c>
      <c r="S288">
        <v>52</v>
      </c>
      <c r="T288">
        <v>35</v>
      </c>
      <c r="U288">
        <v>24.5</v>
      </c>
      <c r="V288">
        <v>23</v>
      </c>
      <c r="W288">
        <v>23</v>
      </c>
      <c r="X288">
        <v>20.5</v>
      </c>
      <c r="Y288">
        <v>13.5</v>
      </c>
      <c r="Z288">
        <v>9</v>
      </c>
      <c r="AA288">
        <v>19</v>
      </c>
      <c r="AB288">
        <v>13</v>
      </c>
    </row>
    <row r="289" spans="1:28" x14ac:dyDescent="0.25">
      <c r="A289" s="8" t="s">
        <v>12</v>
      </c>
      <c r="B289" s="8">
        <v>1391</v>
      </c>
      <c r="C289" s="8">
        <v>9</v>
      </c>
      <c r="D289">
        <v>235</v>
      </c>
      <c r="E289">
        <v>95</v>
      </c>
      <c r="F289">
        <v>72</v>
      </c>
      <c r="G289">
        <v>96.5</v>
      </c>
      <c r="H289">
        <v>81</v>
      </c>
      <c r="I289">
        <v>62</v>
      </c>
      <c r="J289">
        <v>82</v>
      </c>
      <c r="K289">
        <v>62</v>
      </c>
      <c r="L289">
        <v>96</v>
      </c>
      <c r="M289">
        <v>47</v>
      </c>
      <c r="N289">
        <v>55</v>
      </c>
      <c r="O289">
        <v>51.400000000000013</v>
      </c>
      <c r="P289">
        <v>47.5</v>
      </c>
      <c r="Q289">
        <v>86</v>
      </c>
      <c r="R289">
        <v>96</v>
      </c>
      <c r="S289">
        <v>52</v>
      </c>
      <c r="T289">
        <v>68.5</v>
      </c>
      <c r="U289">
        <v>68.5</v>
      </c>
      <c r="V289">
        <v>50.5</v>
      </c>
      <c r="W289">
        <v>74.5</v>
      </c>
      <c r="X289">
        <v>70</v>
      </c>
      <c r="Y289">
        <v>64</v>
      </c>
      <c r="Z289">
        <v>56</v>
      </c>
      <c r="AA289">
        <v>46</v>
      </c>
      <c r="AB289">
        <v>50.5</v>
      </c>
    </row>
    <row r="290" spans="1:28" x14ac:dyDescent="0.25">
      <c r="A290" s="8" t="s">
        <v>11</v>
      </c>
      <c r="B290" s="8">
        <v>1391</v>
      </c>
      <c r="C290" s="8">
        <v>10</v>
      </c>
      <c r="D290">
        <v>159.5</v>
      </c>
      <c r="E290">
        <v>85</v>
      </c>
      <c r="F290">
        <v>45.5</v>
      </c>
      <c r="G290">
        <v>57.5</v>
      </c>
      <c r="H290">
        <v>52</v>
      </c>
      <c r="I290">
        <v>51</v>
      </c>
      <c r="J290">
        <v>44</v>
      </c>
      <c r="K290">
        <v>59.5</v>
      </c>
      <c r="L290">
        <v>41</v>
      </c>
      <c r="M290">
        <v>27</v>
      </c>
      <c r="N290">
        <v>49</v>
      </c>
      <c r="O290">
        <v>32.1</v>
      </c>
      <c r="P290">
        <v>20</v>
      </c>
      <c r="Q290">
        <v>19.5</v>
      </c>
      <c r="R290">
        <v>31</v>
      </c>
      <c r="S290">
        <v>23</v>
      </c>
      <c r="T290">
        <v>17.5</v>
      </c>
      <c r="U290">
        <v>22</v>
      </c>
      <c r="V290">
        <v>21</v>
      </c>
      <c r="W290">
        <v>25</v>
      </c>
      <c r="X290">
        <v>29.5</v>
      </c>
      <c r="Y290">
        <v>15.5</v>
      </c>
      <c r="Z290">
        <v>19.5</v>
      </c>
      <c r="AA290">
        <v>24</v>
      </c>
      <c r="AB290">
        <v>19.5</v>
      </c>
    </row>
    <row r="291" spans="1:28" x14ac:dyDescent="0.25">
      <c r="A291" s="8" t="s">
        <v>10</v>
      </c>
      <c r="B291" s="8">
        <v>1391</v>
      </c>
      <c r="C291" s="8">
        <v>11</v>
      </c>
      <c r="D291">
        <v>195</v>
      </c>
      <c r="E291">
        <v>43</v>
      </c>
      <c r="F291">
        <v>36.5</v>
      </c>
      <c r="G291">
        <v>60.5</v>
      </c>
      <c r="H291">
        <v>36</v>
      </c>
      <c r="I291">
        <v>34.5</v>
      </c>
      <c r="J291">
        <v>22.5</v>
      </c>
      <c r="K291">
        <v>51</v>
      </c>
      <c r="L291">
        <v>39.5</v>
      </c>
      <c r="M291">
        <v>7.5</v>
      </c>
      <c r="N291">
        <v>4</v>
      </c>
      <c r="O291">
        <v>9.1999999999999993</v>
      </c>
      <c r="P291">
        <v>3.8</v>
      </c>
      <c r="Q291">
        <v>9.5</v>
      </c>
      <c r="R291">
        <v>4</v>
      </c>
      <c r="S291">
        <v>4</v>
      </c>
      <c r="T291">
        <v>2.5</v>
      </c>
      <c r="U291">
        <v>3</v>
      </c>
      <c r="V291">
        <v>0</v>
      </c>
      <c r="W291">
        <v>4</v>
      </c>
      <c r="X291">
        <v>4</v>
      </c>
      <c r="Y291">
        <v>2</v>
      </c>
      <c r="Z291">
        <v>2.5</v>
      </c>
      <c r="AA291">
        <v>1.5</v>
      </c>
      <c r="AB291">
        <v>0</v>
      </c>
    </row>
    <row r="292" spans="1:28" x14ac:dyDescent="0.25">
      <c r="A292" s="8" t="s">
        <v>9</v>
      </c>
      <c r="B292" s="8">
        <v>1391</v>
      </c>
      <c r="C292" s="8">
        <v>12</v>
      </c>
      <c r="D292">
        <v>255</v>
      </c>
      <c r="E292">
        <v>96</v>
      </c>
      <c r="F292">
        <v>73.5</v>
      </c>
      <c r="G292">
        <v>72.5</v>
      </c>
      <c r="H292">
        <v>73</v>
      </c>
      <c r="I292">
        <v>45.5</v>
      </c>
      <c r="J292">
        <v>50</v>
      </c>
      <c r="K292">
        <v>62</v>
      </c>
      <c r="L292">
        <v>41.5</v>
      </c>
      <c r="M292">
        <v>26</v>
      </c>
      <c r="N292">
        <v>29</v>
      </c>
      <c r="O292">
        <v>26.7</v>
      </c>
      <c r="P292">
        <v>8.5</v>
      </c>
      <c r="Q292">
        <v>29.5</v>
      </c>
      <c r="R292">
        <v>50</v>
      </c>
      <c r="S292">
        <v>9</v>
      </c>
      <c r="T292">
        <v>38</v>
      </c>
      <c r="U292">
        <v>18.5</v>
      </c>
      <c r="V292">
        <v>6</v>
      </c>
      <c r="W292">
        <v>28.5</v>
      </c>
      <c r="X292">
        <v>34</v>
      </c>
      <c r="Y292">
        <v>38.5</v>
      </c>
      <c r="Z292">
        <v>8.5</v>
      </c>
      <c r="AA292">
        <v>6.5</v>
      </c>
      <c r="AB292">
        <v>31.5</v>
      </c>
    </row>
    <row r="293" spans="1:28" x14ac:dyDescent="0.25">
      <c r="A293" s="8" t="s">
        <v>8</v>
      </c>
      <c r="B293" s="8">
        <v>1392</v>
      </c>
      <c r="C293" s="8">
        <v>1</v>
      </c>
      <c r="D293">
        <v>90</v>
      </c>
      <c r="E293">
        <v>70</v>
      </c>
      <c r="F293">
        <v>53.5</v>
      </c>
      <c r="G293">
        <v>40</v>
      </c>
      <c r="H293">
        <v>51</v>
      </c>
      <c r="I293">
        <v>47</v>
      </c>
      <c r="J293">
        <v>38.5</v>
      </c>
      <c r="K293">
        <v>53</v>
      </c>
      <c r="L293">
        <v>31.5</v>
      </c>
      <c r="M293">
        <v>38</v>
      </c>
      <c r="N293">
        <v>41</v>
      </c>
      <c r="O293">
        <v>24.6</v>
      </c>
      <c r="P293">
        <v>33.5</v>
      </c>
      <c r="Q293">
        <v>29</v>
      </c>
      <c r="R293">
        <v>32</v>
      </c>
      <c r="S293">
        <v>26.5</v>
      </c>
      <c r="T293">
        <v>58.5</v>
      </c>
      <c r="U293">
        <v>21</v>
      </c>
      <c r="V293">
        <v>30.5</v>
      </c>
      <c r="W293">
        <v>24.5</v>
      </c>
      <c r="X293">
        <v>26.5</v>
      </c>
      <c r="Y293">
        <v>34.5</v>
      </c>
      <c r="Z293">
        <v>15</v>
      </c>
      <c r="AA293">
        <v>21</v>
      </c>
      <c r="AB293">
        <v>44</v>
      </c>
    </row>
    <row r="294" spans="1:28" x14ac:dyDescent="0.25">
      <c r="A294" s="8" t="s">
        <v>7</v>
      </c>
      <c r="B294" s="8">
        <v>1392</v>
      </c>
      <c r="C294" s="8">
        <v>2</v>
      </c>
      <c r="D294">
        <v>43</v>
      </c>
      <c r="E294">
        <v>26</v>
      </c>
      <c r="F294">
        <v>12</v>
      </c>
      <c r="G294">
        <v>26</v>
      </c>
      <c r="H294">
        <v>25</v>
      </c>
      <c r="I294">
        <v>19</v>
      </c>
      <c r="J294">
        <v>25.5</v>
      </c>
      <c r="K294">
        <v>24</v>
      </c>
      <c r="L294">
        <v>37</v>
      </c>
      <c r="M294">
        <v>39.5</v>
      </c>
      <c r="N294">
        <v>37</v>
      </c>
      <c r="O294">
        <v>34.9</v>
      </c>
      <c r="P294">
        <v>33.799999999999997</v>
      </c>
      <c r="Q294">
        <v>27.5</v>
      </c>
      <c r="R294">
        <v>5</v>
      </c>
      <c r="S294">
        <v>10</v>
      </c>
      <c r="T294">
        <v>27</v>
      </c>
      <c r="U294">
        <v>11.5</v>
      </c>
      <c r="V294">
        <v>15</v>
      </c>
      <c r="W294">
        <v>21</v>
      </c>
      <c r="X294">
        <v>31.5</v>
      </c>
      <c r="Y294">
        <v>7</v>
      </c>
      <c r="Z294">
        <v>13</v>
      </c>
      <c r="AA294">
        <v>5.5</v>
      </c>
      <c r="AB294">
        <v>7.5</v>
      </c>
    </row>
    <row r="295" spans="1:28" x14ac:dyDescent="0.25">
      <c r="A295" s="8" t="s">
        <v>6</v>
      </c>
      <c r="B295" s="8">
        <v>1392</v>
      </c>
      <c r="C295" s="8">
        <v>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 s="8" t="s">
        <v>5</v>
      </c>
      <c r="B296" s="8">
        <v>1392</v>
      </c>
      <c r="C296" s="8">
        <v>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3.5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 s="8" t="s">
        <v>4</v>
      </c>
      <c r="B297" s="8">
        <v>1392</v>
      </c>
      <c r="C297" s="8">
        <v>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6.5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 s="8" t="s">
        <v>3</v>
      </c>
      <c r="B298" s="8">
        <v>1392</v>
      </c>
      <c r="C298" s="8">
        <v>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 s="8" t="s">
        <v>14</v>
      </c>
      <c r="B299" s="8">
        <v>1392</v>
      </c>
      <c r="C299" s="8">
        <v>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 s="8" t="s">
        <v>13</v>
      </c>
      <c r="B300" s="8">
        <v>1392</v>
      </c>
      <c r="C300" s="8">
        <v>8</v>
      </c>
      <c r="D300">
        <v>171.5</v>
      </c>
      <c r="E300">
        <v>110</v>
      </c>
      <c r="F300">
        <v>65</v>
      </c>
      <c r="G300">
        <v>60</v>
      </c>
      <c r="H300">
        <v>97.5</v>
      </c>
      <c r="I300">
        <v>54.5</v>
      </c>
      <c r="J300">
        <v>52.5</v>
      </c>
      <c r="K300">
        <v>75</v>
      </c>
      <c r="L300">
        <v>78.5</v>
      </c>
      <c r="M300">
        <v>70</v>
      </c>
      <c r="N300">
        <v>67</v>
      </c>
      <c r="O300">
        <v>40.700000000000003</v>
      </c>
      <c r="P300">
        <v>54</v>
      </c>
      <c r="Q300">
        <v>22</v>
      </c>
      <c r="R300">
        <v>24</v>
      </c>
      <c r="S300">
        <v>32.5</v>
      </c>
      <c r="T300">
        <v>9.5</v>
      </c>
      <c r="U300">
        <v>23</v>
      </c>
      <c r="V300">
        <v>35.5</v>
      </c>
      <c r="W300">
        <v>15</v>
      </c>
      <c r="X300">
        <v>43</v>
      </c>
      <c r="Y300">
        <v>8</v>
      </c>
      <c r="Z300">
        <v>12</v>
      </c>
      <c r="AA300">
        <v>25</v>
      </c>
      <c r="AB300">
        <v>14.5</v>
      </c>
    </row>
    <row r="301" spans="1:28" x14ac:dyDescent="0.25">
      <c r="A301" s="8" t="s">
        <v>12</v>
      </c>
      <c r="B301" s="8">
        <v>1392</v>
      </c>
      <c r="C301" s="8">
        <v>9</v>
      </c>
      <c r="D301">
        <v>317</v>
      </c>
      <c r="E301">
        <v>125</v>
      </c>
      <c r="F301">
        <v>131.5</v>
      </c>
      <c r="G301">
        <v>80.5</v>
      </c>
      <c r="H301">
        <v>82</v>
      </c>
      <c r="I301">
        <v>88</v>
      </c>
      <c r="J301">
        <v>81</v>
      </c>
      <c r="K301">
        <v>85.5</v>
      </c>
      <c r="L301">
        <v>51</v>
      </c>
      <c r="M301">
        <v>77</v>
      </c>
      <c r="N301">
        <v>62.5</v>
      </c>
      <c r="O301">
        <v>28.8</v>
      </c>
      <c r="P301">
        <v>33.200000000000003</v>
      </c>
      <c r="Q301">
        <v>13</v>
      </c>
      <c r="R301">
        <v>21</v>
      </c>
      <c r="S301">
        <v>7</v>
      </c>
      <c r="T301">
        <v>4.5</v>
      </c>
      <c r="U301">
        <v>6</v>
      </c>
      <c r="V301">
        <v>2</v>
      </c>
      <c r="W301">
        <v>5.5</v>
      </c>
      <c r="X301">
        <v>6</v>
      </c>
      <c r="Y301">
        <v>2.5</v>
      </c>
      <c r="Z301">
        <v>5.5</v>
      </c>
      <c r="AA301">
        <v>3</v>
      </c>
      <c r="AB301">
        <v>0.5</v>
      </c>
    </row>
    <row r="302" spans="1:28" x14ac:dyDescent="0.25">
      <c r="A302" s="8" t="s">
        <v>11</v>
      </c>
      <c r="B302" s="8">
        <v>1392</v>
      </c>
      <c r="C302" s="8">
        <v>10</v>
      </c>
      <c r="D302">
        <v>146.5</v>
      </c>
      <c r="E302">
        <v>84</v>
      </c>
      <c r="F302">
        <v>38</v>
      </c>
      <c r="G302">
        <v>68</v>
      </c>
      <c r="H302">
        <v>47</v>
      </c>
      <c r="I302">
        <v>41</v>
      </c>
      <c r="J302">
        <v>53</v>
      </c>
      <c r="K302">
        <v>68.5</v>
      </c>
      <c r="L302">
        <v>42</v>
      </c>
      <c r="M302">
        <v>24</v>
      </c>
      <c r="N302">
        <v>31.5</v>
      </c>
      <c r="O302">
        <v>22.8</v>
      </c>
      <c r="P302">
        <v>19.5</v>
      </c>
      <c r="Q302">
        <v>31.5</v>
      </c>
      <c r="R302">
        <v>32</v>
      </c>
      <c r="S302">
        <v>22</v>
      </c>
      <c r="T302">
        <v>33.5</v>
      </c>
      <c r="U302">
        <v>34.5</v>
      </c>
      <c r="V302">
        <v>26.5</v>
      </c>
      <c r="W302">
        <v>30</v>
      </c>
      <c r="X302">
        <v>46</v>
      </c>
      <c r="Y302">
        <v>37.5</v>
      </c>
      <c r="Z302">
        <v>34</v>
      </c>
      <c r="AA302">
        <v>17</v>
      </c>
      <c r="AB302">
        <v>27.5</v>
      </c>
    </row>
    <row r="303" spans="1:28" x14ac:dyDescent="0.25">
      <c r="A303" s="8" t="s">
        <v>10</v>
      </c>
      <c r="B303" s="8">
        <v>1392</v>
      </c>
      <c r="C303" s="8">
        <v>11</v>
      </c>
      <c r="D303">
        <v>90.5</v>
      </c>
      <c r="E303">
        <v>41</v>
      </c>
      <c r="F303">
        <v>32</v>
      </c>
      <c r="G303">
        <v>26.5</v>
      </c>
      <c r="H303">
        <v>23</v>
      </c>
      <c r="I303">
        <v>14.5</v>
      </c>
      <c r="J303">
        <v>24</v>
      </c>
      <c r="K303">
        <v>37</v>
      </c>
      <c r="L303">
        <v>13.5</v>
      </c>
      <c r="M303">
        <v>5.5</v>
      </c>
      <c r="N303">
        <v>5</v>
      </c>
      <c r="O303">
        <v>4.2</v>
      </c>
      <c r="P303">
        <v>6.5</v>
      </c>
      <c r="Q303">
        <v>5</v>
      </c>
      <c r="R303">
        <v>8</v>
      </c>
      <c r="S303">
        <v>5</v>
      </c>
      <c r="T303">
        <v>0</v>
      </c>
      <c r="U303">
        <v>1.5</v>
      </c>
      <c r="V303">
        <v>7.5</v>
      </c>
      <c r="W303">
        <v>6.6</v>
      </c>
      <c r="X303">
        <v>10</v>
      </c>
      <c r="Y303">
        <v>10</v>
      </c>
      <c r="Z303">
        <v>5</v>
      </c>
      <c r="AA303">
        <v>1</v>
      </c>
      <c r="AB303">
        <v>7.5</v>
      </c>
    </row>
    <row r="304" spans="1:28" x14ac:dyDescent="0.25">
      <c r="A304" s="8" t="s">
        <v>9</v>
      </c>
      <c r="B304" s="8">
        <v>1392</v>
      </c>
      <c r="C304" s="8">
        <v>12</v>
      </c>
      <c r="D304">
        <v>212</v>
      </c>
      <c r="E304">
        <v>75</v>
      </c>
      <c r="F304">
        <v>65</v>
      </c>
      <c r="G304">
        <v>83.5</v>
      </c>
      <c r="H304">
        <v>82</v>
      </c>
      <c r="I304">
        <v>70</v>
      </c>
      <c r="J304">
        <v>81.5</v>
      </c>
      <c r="K304">
        <v>67</v>
      </c>
      <c r="L304">
        <v>62.5</v>
      </c>
      <c r="M304">
        <v>57.5</v>
      </c>
      <c r="N304">
        <v>54.5</v>
      </c>
      <c r="O304">
        <v>46.900000000000013</v>
      </c>
      <c r="P304">
        <v>57</v>
      </c>
      <c r="Q304">
        <v>66</v>
      </c>
      <c r="R304">
        <v>58</v>
      </c>
      <c r="S304">
        <v>55</v>
      </c>
      <c r="T304">
        <v>19</v>
      </c>
      <c r="U304">
        <v>67.5</v>
      </c>
      <c r="V304">
        <v>53</v>
      </c>
      <c r="W304">
        <v>44</v>
      </c>
      <c r="X304">
        <v>65</v>
      </c>
      <c r="Y304">
        <v>20</v>
      </c>
      <c r="Z304">
        <v>48</v>
      </c>
      <c r="AA304">
        <v>66.5</v>
      </c>
      <c r="AB304">
        <v>16</v>
      </c>
    </row>
    <row r="305" spans="1:28" x14ac:dyDescent="0.25">
      <c r="A305" s="8" t="s">
        <v>8</v>
      </c>
      <c r="B305" s="8">
        <v>1393</v>
      </c>
      <c r="C305" s="8">
        <v>1</v>
      </c>
      <c r="D305">
        <v>156</v>
      </c>
      <c r="E305">
        <v>43</v>
      </c>
      <c r="F305">
        <v>39.5</v>
      </c>
      <c r="G305">
        <v>45</v>
      </c>
      <c r="H305">
        <v>55</v>
      </c>
      <c r="I305">
        <v>40.5</v>
      </c>
      <c r="J305">
        <v>37.5</v>
      </c>
      <c r="K305">
        <v>38</v>
      </c>
      <c r="L305">
        <v>48</v>
      </c>
      <c r="M305">
        <v>35</v>
      </c>
      <c r="N305">
        <v>35</v>
      </c>
      <c r="O305">
        <v>23.4</v>
      </c>
      <c r="P305">
        <v>32</v>
      </c>
      <c r="Q305">
        <v>17</v>
      </c>
      <c r="R305">
        <v>19</v>
      </c>
      <c r="S305">
        <v>27</v>
      </c>
      <c r="T305">
        <v>29.5</v>
      </c>
      <c r="U305">
        <v>15.5</v>
      </c>
      <c r="V305">
        <v>22</v>
      </c>
      <c r="W305">
        <v>16</v>
      </c>
      <c r="X305">
        <v>16.5</v>
      </c>
      <c r="Y305">
        <v>17</v>
      </c>
      <c r="Z305">
        <v>8</v>
      </c>
      <c r="AA305">
        <v>10.5</v>
      </c>
      <c r="AB305">
        <v>22</v>
      </c>
    </row>
    <row r="306" spans="1:28" x14ac:dyDescent="0.25">
      <c r="A306" s="8" t="s">
        <v>7</v>
      </c>
      <c r="B306" s="8">
        <v>1393</v>
      </c>
      <c r="C306" s="8">
        <v>2</v>
      </c>
      <c r="D306">
        <v>43.5</v>
      </c>
      <c r="E306">
        <v>52</v>
      </c>
      <c r="F306">
        <v>51.5</v>
      </c>
      <c r="G306">
        <v>32.5</v>
      </c>
      <c r="H306">
        <v>42</v>
      </c>
      <c r="I306">
        <v>29</v>
      </c>
      <c r="J306">
        <v>27.5</v>
      </c>
      <c r="K306">
        <v>35</v>
      </c>
      <c r="L306">
        <v>34.5</v>
      </c>
      <c r="M306">
        <v>33.5</v>
      </c>
      <c r="N306">
        <v>21</v>
      </c>
      <c r="O306">
        <v>16.899999999999999</v>
      </c>
      <c r="P306">
        <v>18.5</v>
      </c>
      <c r="Q306">
        <v>11</v>
      </c>
      <c r="R306">
        <v>23</v>
      </c>
      <c r="S306">
        <v>23</v>
      </c>
      <c r="T306">
        <v>6</v>
      </c>
      <c r="U306">
        <v>7.5</v>
      </c>
      <c r="V306">
        <v>17</v>
      </c>
      <c r="W306">
        <v>9.5</v>
      </c>
      <c r="X306">
        <v>13.5</v>
      </c>
      <c r="Y306">
        <v>5</v>
      </c>
      <c r="Z306">
        <v>8</v>
      </c>
      <c r="AA306">
        <v>3</v>
      </c>
      <c r="AB306">
        <v>6.5</v>
      </c>
    </row>
    <row r="307" spans="1:28" x14ac:dyDescent="0.25">
      <c r="A307" s="8" t="s">
        <v>6</v>
      </c>
      <c r="B307" s="8">
        <v>1393</v>
      </c>
      <c r="C307" s="8">
        <v>3</v>
      </c>
      <c r="D307">
        <v>7</v>
      </c>
      <c r="E307">
        <v>5</v>
      </c>
      <c r="F307">
        <v>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2.5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0</v>
      </c>
      <c r="V307">
        <v>0</v>
      </c>
      <c r="W307">
        <v>4.5</v>
      </c>
      <c r="X307">
        <v>0</v>
      </c>
      <c r="Y307">
        <v>0</v>
      </c>
      <c r="Z307">
        <v>1</v>
      </c>
      <c r="AA307">
        <v>1</v>
      </c>
      <c r="AB307">
        <v>0</v>
      </c>
    </row>
    <row r="308" spans="1:28" x14ac:dyDescent="0.25">
      <c r="A308" s="8" t="s">
        <v>5</v>
      </c>
      <c r="B308" s="8">
        <v>1393</v>
      </c>
      <c r="C308" s="8">
        <v>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0</v>
      </c>
      <c r="O308">
        <v>0.4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 s="8" t="s">
        <v>4</v>
      </c>
      <c r="B309" s="8">
        <v>1393</v>
      </c>
      <c r="C309" s="8">
        <v>5</v>
      </c>
      <c r="D309">
        <v>17.2</v>
      </c>
      <c r="E309">
        <v>11</v>
      </c>
      <c r="F309">
        <v>0</v>
      </c>
      <c r="G309">
        <v>1.5</v>
      </c>
      <c r="H309">
        <v>0</v>
      </c>
      <c r="I309">
        <v>2</v>
      </c>
      <c r="J309">
        <v>2</v>
      </c>
      <c r="K309">
        <v>1.5</v>
      </c>
      <c r="L309">
        <v>0</v>
      </c>
      <c r="M309">
        <v>7</v>
      </c>
      <c r="N309">
        <v>0</v>
      </c>
      <c r="O309">
        <v>1.2</v>
      </c>
      <c r="P309">
        <v>0</v>
      </c>
      <c r="Q309">
        <v>0</v>
      </c>
      <c r="R309">
        <v>0</v>
      </c>
      <c r="S309">
        <v>0</v>
      </c>
      <c r="T309">
        <v>0.5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 s="8" t="s">
        <v>3</v>
      </c>
      <c r="B310" s="8">
        <v>1393</v>
      </c>
      <c r="C310" s="8">
        <v>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 s="8" t="s">
        <v>14</v>
      </c>
      <c r="B311" s="8">
        <v>1393</v>
      </c>
      <c r="C311" s="8">
        <v>7</v>
      </c>
      <c r="D311">
        <v>68</v>
      </c>
      <c r="E311">
        <v>41</v>
      </c>
      <c r="F311">
        <v>40</v>
      </c>
      <c r="G311">
        <v>22</v>
      </c>
      <c r="H311">
        <v>38</v>
      </c>
      <c r="I311">
        <v>18</v>
      </c>
      <c r="J311">
        <v>13.5</v>
      </c>
      <c r="K311">
        <v>27</v>
      </c>
      <c r="L311">
        <v>19</v>
      </c>
      <c r="M311">
        <v>23</v>
      </c>
      <c r="N311">
        <v>15</v>
      </c>
      <c r="O311">
        <v>11.4</v>
      </c>
      <c r="P311">
        <v>17.5</v>
      </c>
      <c r="Q311">
        <v>2</v>
      </c>
      <c r="R311">
        <v>0</v>
      </c>
      <c r="S311">
        <v>1.5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 s="8" t="s">
        <v>13</v>
      </c>
      <c r="B312" s="8">
        <v>1393</v>
      </c>
      <c r="C312" s="8">
        <v>8</v>
      </c>
      <c r="D312">
        <v>284</v>
      </c>
      <c r="E312">
        <v>99</v>
      </c>
      <c r="F312">
        <v>106</v>
      </c>
      <c r="G312">
        <v>114.5</v>
      </c>
      <c r="H312">
        <v>90</v>
      </c>
      <c r="I312">
        <v>86.5</v>
      </c>
      <c r="J312">
        <v>97</v>
      </c>
      <c r="K312">
        <v>97</v>
      </c>
      <c r="L312">
        <v>76</v>
      </c>
      <c r="M312">
        <v>50</v>
      </c>
      <c r="N312">
        <v>53</v>
      </c>
      <c r="O312">
        <v>69.7</v>
      </c>
      <c r="P312">
        <v>53.2</v>
      </c>
      <c r="Q312">
        <v>29</v>
      </c>
      <c r="R312">
        <v>12</v>
      </c>
      <c r="S312">
        <v>29.5</v>
      </c>
      <c r="T312">
        <v>31</v>
      </c>
      <c r="U312">
        <v>19</v>
      </c>
      <c r="V312">
        <v>13</v>
      </c>
      <c r="W312">
        <v>21.5</v>
      </c>
      <c r="X312">
        <v>11.5</v>
      </c>
      <c r="Y312">
        <v>13</v>
      </c>
      <c r="Z312">
        <v>11</v>
      </c>
      <c r="AA312">
        <v>24.5</v>
      </c>
      <c r="AB312">
        <v>10</v>
      </c>
    </row>
    <row r="313" spans="1:28" x14ac:dyDescent="0.25">
      <c r="A313" s="8" t="s">
        <v>12</v>
      </c>
      <c r="B313" s="8">
        <v>1393</v>
      </c>
      <c r="C313" s="8">
        <v>9</v>
      </c>
      <c r="D313">
        <v>119</v>
      </c>
      <c r="E313">
        <v>34</v>
      </c>
      <c r="F313">
        <v>50</v>
      </c>
      <c r="G313">
        <v>56</v>
      </c>
      <c r="H313">
        <v>63</v>
      </c>
      <c r="I313">
        <v>24</v>
      </c>
      <c r="J313">
        <v>35</v>
      </c>
      <c r="K313">
        <v>51.5</v>
      </c>
      <c r="L313">
        <v>49.5</v>
      </c>
      <c r="M313">
        <v>20</v>
      </c>
      <c r="N313">
        <v>21.5</v>
      </c>
      <c r="O313">
        <v>26.4</v>
      </c>
      <c r="P313">
        <v>19.5</v>
      </c>
      <c r="Q313">
        <v>42</v>
      </c>
      <c r="R313">
        <v>26</v>
      </c>
      <c r="S313">
        <v>12.5</v>
      </c>
      <c r="T313">
        <v>18</v>
      </c>
      <c r="U313">
        <v>27</v>
      </c>
      <c r="V313">
        <v>18.5</v>
      </c>
      <c r="W313">
        <v>21</v>
      </c>
      <c r="X313">
        <v>25</v>
      </c>
      <c r="Y313">
        <v>24</v>
      </c>
      <c r="Z313">
        <v>13.5</v>
      </c>
      <c r="AA313">
        <v>16</v>
      </c>
      <c r="AB313">
        <v>21.5</v>
      </c>
    </row>
    <row r="314" spans="1:28" x14ac:dyDescent="0.25">
      <c r="A314" s="8" t="s">
        <v>11</v>
      </c>
      <c r="B314" s="8">
        <v>1393</v>
      </c>
      <c r="C314" s="8">
        <v>10</v>
      </c>
      <c r="D314">
        <v>117.5</v>
      </c>
      <c r="E314">
        <v>63</v>
      </c>
      <c r="F314">
        <v>20.5</v>
      </c>
      <c r="G314">
        <v>24.5</v>
      </c>
      <c r="H314">
        <v>21</v>
      </c>
      <c r="I314">
        <v>23</v>
      </c>
      <c r="J314">
        <v>13.5</v>
      </c>
      <c r="K314">
        <v>18.5</v>
      </c>
      <c r="L314">
        <v>12.5</v>
      </c>
      <c r="M314">
        <v>11</v>
      </c>
      <c r="N314">
        <v>10</v>
      </c>
      <c r="O314">
        <v>6</v>
      </c>
      <c r="P314">
        <v>5</v>
      </c>
      <c r="Q314">
        <v>0</v>
      </c>
      <c r="R314">
        <v>0</v>
      </c>
      <c r="S314">
        <v>0</v>
      </c>
      <c r="T314">
        <v>5.5</v>
      </c>
      <c r="U314">
        <v>0.5</v>
      </c>
      <c r="V314">
        <v>0</v>
      </c>
      <c r="W314">
        <v>1</v>
      </c>
      <c r="X314">
        <v>3</v>
      </c>
      <c r="Y314">
        <v>15.5</v>
      </c>
      <c r="Z314">
        <v>1.5</v>
      </c>
      <c r="AA314">
        <v>0</v>
      </c>
      <c r="AB314">
        <v>0</v>
      </c>
    </row>
    <row r="315" spans="1:28" x14ac:dyDescent="0.25">
      <c r="A315" s="8" t="s">
        <v>10</v>
      </c>
      <c r="B315" s="8">
        <v>1393</v>
      </c>
      <c r="C315" s="8">
        <v>11</v>
      </c>
      <c r="D315">
        <v>338.5</v>
      </c>
      <c r="E315">
        <v>169</v>
      </c>
      <c r="F315">
        <v>101.5</v>
      </c>
      <c r="G315">
        <v>83</v>
      </c>
      <c r="H315">
        <v>109</v>
      </c>
      <c r="I315">
        <v>59</v>
      </c>
      <c r="J315">
        <v>56</v>
      </c>
      <c r="K315">
        <v>74</v>
      </c>
      <c r="L315">
        <v>56.5</v>
      </c>
      <c r="M315">
        <v>69</v>
      </c>
      <c r="N315">
        <v>47</v>
      </c>
      <c r="O315">
        <v>25.8</v>
      </c>
      <c r="P315">
        <v>28.2</v>
      </c>
      <c r="Q315">
        <v>13.5</v>
      </c>
      <c r="R315">
        <v>13</v>
      </c>
      <c r="S315">
        <v>9.5</v>
      </c>
      <c r="T315">
        <v>14.5</v>
      </c>
      <c r="U315">
        <v>10.5</v>
      </c>
      <c r="V315">
        <v>2</v>
      </c>
      <c r="W315">
        <v>9</v>
      </c>
      <c r="X315">
        <v>10.5</v>
      </c>
      <c r="Y315">
        <v>7.5</v>
      </c>
      <c r="Z315">
        <v>2</v>
      </c>
      <c r="AA315">
        <v>1</v>
      </c>
      <c r="AB315">
        <v>7</v>
      </c>
    </row>
    <row r="316" spans="1:28" x14ac:dyDescent="0.25">
      <c r="A316" s="8" t="s">
        <v>9</v>
      </c>
      <c r="B316" s="8">
        <v>1393</v>
      </c>
      <c r="C316" s="8">
        <v>12</v>
      </c>
      <c r="D316">
        <v>122.5</v>
      </c>
      <c r="E316">
        <v>62</v>
      </c>
      <c r="F316">
        <v>51</v>
      </c>
      <c r="G316">
        <v>39</v>
      </c>
      <c r="H316">
        <v>34</v>
      </c>
      <c r="I316">
        <v>43</v>
      </c>
      <c r="J316">
        <v>33</v>
      </c>
      <c r="K316">
        <v>47.5</v>
      </c>
      <c r="L316">
        <v>38.5</v>
      </c>
      <c r="M316">
        <v>13</v>
      </c>
      <c r="N316">
        <v>41</v>
      </c>
      <c r="O316">
        <v>23.4</v>
      </c>
      <c r="P316">
        <v>28.5</v>
      </c>
      <c r="Q316">
        <v>29</v>
      </c>
      <c r="R316">
        <v>7.5</v>
      </c>
      <c r="S316">
        <v>19</v>
      </c>
      <c r="T316">
        <v>41</v>
      </c>
      <c r="U316">
        <v>12</v>
      </c>
      <c r="V316">
        <v>18</v>
      </c>
      <c r="W316">
        <v>12.5</v>
      </c>
      <c r="X316">
        <v>5.5</v>
      </c>
      <c r="Y316">
        <v>30.5</v>
      </c>
      <c r="Z316">
        <v>9</v>
      </c>
      <c r="AA316">
        <v>23</v>
      </c>
      <c r="AB316">
        <v>11.5</v>
      </c>
    </row>
    <row r="317" spans="1:28" x14ac:dyDescent="0.25">
      <c r="A317" s="8" t="s">
        <v>8</v>
      </c>
      <c r="B317" s="8">
        <v>1394</v>
      </c>
      <c r="C317" s="8">
        <v>1</v>
      </c>
      <c r="D317">
        <v>461</v>
      </c>
      <c r="E317">
        <v>212</v>
      </c>
      <c r="F317">
        <v>102</v>
      </c>
      <c r="G317">
        <v>102</v>
      </c>
      <c r="H317">
        <v>144</v>
      </c>
      <c r="I317">
        <v>91</v>
      </c>
      <c r="J317">
        <v>100.5</v>
      </c>
      <c r="K317">
        <v>96</v>
      </c>
      <c r="L317">
        <v>79</v>
      </c>
      <c r="M317">
        <v>107</v>
      </c>
      <c r="N317">
        <v>64</v>
      </c>
      <c r="O317">
        <v>69.5</v>
      </c>
      <c r="P317">
        <v>65</v>
      </c>
      <c r="Q317">
        <v>42.5</v>
      </c>
      <c r="R317">
        <v>44.5</v>
      </c>
      <c r="S317">
        <v>29</v>
      </c>
      <c r="T317">
        <v>17</v>
      </c>
      <c r="U317">
        <v>39.5</v>
      </c>
      <c r="V317">
        <v>30.5</v>
      </c>
      <c r="W317">
        <v>21.5</v>
      </c>
      <c r="X317">
        <v>30</v>
      </c>
      <c r="Y317">
        <v>8</v>
      </c>
      <c r="Z317">
        <v>21.5</v>
      </c>
      <c r="AA317">
        <v>26.5</v>
      </c>
      <c r="AB317">
        <v>6</v>
      </c>
    </row>
    <row r="318" spans="1:28" x14ac:dyDescent="0.25">
      <c r="A318" s="8" t="s">
        <v>7</v>
      </c>
      <c r="B318" s="8">
        <v>1394</v>
      </c>
      <c r="C318" s="8">
        <v>2</v>
      </c>
      <c r="D318">
        <v>70.5</v>
      </c>
      <c r="E318">
        <v>31</v>
      </c>
      <c r="F318">
        <v>21.5</v>
      </c>
      <c r="G318">
        <v>21.5</v>
      </c>
      <c r="H318">
        <v>33</v>
      </c>
      <c r="I318">
        <v>38</v>
      </c>
      <c r="J318">
        <v>19</v>
      </c>
      <c r="K318">
        <v>29.5</v>
      </c>
      <c r="L318">
        <v>22.5</v>
      </c>
      <c r="M318">
        <v>27</v>
      </c>
      <c r="N318">
        <v>28</v>
      </c>
      <c r="O318">
        <v>14</v>
      </c>
      <c r="P318">
        <v>35.5</v>
      </c>
      <c r="Q318">
        <v>17.5</v>
      </c>
      <c r="R318">
        <v>12</v>
      </c>
      <c r="S318">
        <v>32.5</v>
      </c>
      <c r="T318">
        <v>8</v>
      </c>
      <c r="U318">
        <v>8.5</v>
      </c>
      <c r="V318">
        <v>9</v>
      </c>
      <c r="W318">
        <v>17</v>
      </c>
      <c r="X318">
        <v>6.5</v>
      </c>
      <c r="Y318">
        <v>11.5</v>
      </c>
      <c r="Z318">
        <v>2.5</v>
      </c>
      <c r="AA318">
        <v>6.5</v>
      </c>
      <c r="AB318">
        <v>2</v>
      </c>
    </row>
    <row r="319" spans="1:28" x14ac:dyDescent="0.25">
      <c r="A319" s="8" t="s">
        <v>6</v>
      </c>
      <c r="B319" s="8">
        <v>1394</v>
      </c>
      <c r="C319" s="8">
        <v>3</v>
      </c>
      <c r="D319">
        <v>0</v>
      </c>
      <c r="E319">
        <v>0</v>
      </c>
      <c r="F319">
        <v>0</v>
      </c>
      <c r="G319">
        <v>0</v>
      </c>
      <c r="H319">
        <v>8</v>
      </c>
      <c r="I319">
        <v>2</v>
      </c>
      <c r="J319">
        <v>0</v>
      </c>
      <c r="K319">
        <v>1.5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 s="8" t="s">
        <v>5</v>
      </c>
      <c r="B320" s="8">
        <v>1394</v>
      </c>
      <c r="C320" s="8">
        <v>4</v>
      </c>
      <c r="D320">
        <v>2.5</v>
      </c>
      <c r="E320">
        <v>10</v>
      </c>
      <c r="F320">
        <v>0</v>
      </c>
      <c r="G320">
        <v>12</v>
      </c>
      <c r="H320">
        <v>7</v>
      </c>
      <c r="I320">
        <v>7.5</v>
      </c>
      <c r="J320">
        <v>9</v>
      </c>
      <c r="K320">
        <v>20.5</v>
      </c>
      <c r="L320">
        <v>4.5</v>
      </c>
      <c r="M320">
        <v>6</v>
      </c>
      <c r="N320">
        <v>8.5</v>
      </c>
      <c r="O320">
        <v>9</v>
      </c>
      <c r="P320">
        <v>24</v>
      </c>
      <c r="Q320">
        <v>6</v>
      </c>
      <c r="R320">
        <v>5</v>
      </c>
      <c r="S320">
        <v>5.5</v>
      </c>
      <c r="T320">
        <v>10.5</v>
      </c>
      <c r="U320">
        <v>6.5</v>
      </c>
      <c r="V320">
        <v>55</v>
      </c>
      <c r="W320">
        <v>6</v>
      </c>
      <c r="X320">
        <v>8</v>
      </c>
      <c r="Y320">
        <v>10.5</v>
      </c>
      <c r="Z320">
        <v>10</v>
      </c>
      <c r="AA320">
        <v>30</v>
      </c>
      <c r="AB320">
        <v>9.5</v>
      </c>
    </row>
    <row r="321" spans="1:28" x14ac:dyDescent="0.25">
      <c r="A321" s="8" t="s">
        <v>4</v>
      </c>
      <c r="B321" s="8">
        <v>1394</v>
      </c>
      <c r="C321" s="8">
        <v>5</v>
      </c>
      <c r="D321">
        <v>6</v>
      </c>
      <c r="E321">
        <v>6</v>
      </c>
      <c r="F321">
        <v>0</v>
      </c>
      <c r="G321">
        <v>0</v>
      </c>
      <c r="H321">
        <v>4</v>
      </c>
      <c r="I321">
        <v>0</v>
      </c>
      <c r="J321">
        <v>0</v>
      </c>
      <c r="K321">
        <v>0.5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 s="8" t="s">
        <v>3</v>
      </c>
      <c r="B322" s="8">
        <v>1394</v>
      </c>
      <c r="C322" s="8">
        <v>6</v>
      </c>
      <c r="D322">
        <v>6</v>
      </c>
      <c r="E322">
        <v>3</v>
      </c>
      <c r="F322">
        <v>7.5</v>
      </c>
      <c r="G322">
        <v>11.5</v>
      </c>
      <c r="H322">
        <v>3.2</v>
      </c>
      <c r="I322">
        <v>2</v>
      </c>
      <c r="J322">
        <v>0</v>
      </c>
      <c r="K322">
        <v>13</v>
      </c>
      <c r="L322">
        <v>16.5</v>
      </c>
      <c r="M322">
        <v>4</v>
      </c>
      <c r="N322">
        <v>20</v>
      </c>
      <c r="O322">
        <v>0.4</v>
      </c>
      <c r="P322">
        <v>5</v>
      </c>
      <c r="Q322">
        <v>16.5</v>
      </c>
      <c r="R322">
        <v>11</v>
      </c>
      <c r="S322">
        <v>3.5</v>
      </c>
      <c r="T322">
        <v>5.5</v>
      </c>
      <c r="U322">
        <v>2</v>
      </c>
      <c r="V322">
        <v>4</v>
      </c>
      <c r="W322">
        <v>8</v>
      </c>
      <c r="X322">
        <v>15.5</v>
      </c>
      <c r="Y322">
        <v>5.5</v>
      </c>
      <c r="Z322">
        <v>7</v>
      </c>
      <c r="AA322">
        <v>0</v>
      </c>
      <c r="AB322">
        <v>0</v>
      </c>
    </row>
    <row r="323" spans="1:28" x14ac:dyDescent="0.25">
      <c r="A323" s="8" t="s">
        <v>14</v>
      </c>
      <c r="B323" s="8">
        <v>1394</v>
      </c>
      <c r="C323" s="8">
        <v>7</v>
      </c>
      <c r="D323">
        <v>26.1</v>
      </c>
      <c r="E323">
        <v>4</v>
      </c>
      <c r="F323">
        <v>2</v>
      </c>
      <c r="G323">
        <v>2.5</v>
      </c>
      <c r="H323">
        <v>1.2</v>
      </c>
      <c r="I323">
        <v>4.5</v>
      </c>
      <c r="J323">
        <v>3</v>
      </c>
      <c r="K323">
        <v>8</v>
      </c>
      <c r="L323">
        <v>2.5</v>
      </c>
      <c r="M323">
        <v>8.5</v>
      </c>
      <c r="N323">
        <v>8</v>
      </c>
      <c r="O323">
        <v>1</v>
      </c>
      <c r="P323">
        <v>7.5</v>
      </c>
      <c r="Q323">
        <v>2</v>
      </c>
      <c r="R323">
        <v>12</v>
      </c>
      <c r="S323">
        <v>7</v>
      </c>
      <c r="T323">
        <v>0</v>
      </c>
      <c r="U323">
        <v>0</v>
      </c>
      <c r="V323">
        <v>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 s="8" t="s">
        <v>13</v>
      </c>
      <c r="B324" s="8">
        <v>1394</v>
      </c>
      <c r="C324" s="8">
        <v>8</v>
      </c>
      <c r="D324">
        <v>249</v>
      </c>
      <c r="E324">
        <v>121</v>
      </c>
      <c r="F324">
        <v>67.5</v>
      </c>
      <c r="G324">
        <v>76.5</v>
      </c>
      <c r="H324">
        <v>73.099999999999994</v>
      </c>
      <c r="I324">
        <v>58.5</v>
      </c>
      <c r="J324">
        <v>57.5</v>
      </c>
      <c r="K324">
        <v>68</v>
      </c>
      <c r="L324">
        <v>47</v>
      </c>
      <c r="M324">
        <v>51.5</v>
      </c>
      <c r="N324">
        <v>61</v>
      </c>
      <c r="O324">
        <v>46</v>
      </c>
      <c r="P324">
        <v>52.5</v>
      </c>
      <c r="Q324">
        <v>19.5</v>
      </c>
      <c r="R324">
        <v>12.5</v>
      </c>
      <c r="S324">
        <v>67</v>
      </c>
      <c r="T324">
        <v>13.5</v>
      </c>
      <c r="U324">
        <v>11</v>
      </c>
      <c r="V324">
        <v>10</v>
      </c>
      <c r="W324">
        <v>7</v>
      </c>
      <c r="X324">
        <v>15.5</v>
      </c>
      <c r="Y324">
        <v>5.5</v>
      </c>
      <c r="Z324">
        <v>6.5</v>
      </c>
      <c r="AA324">
        <v>17.5</v>
      </c>
      <c r="AB324">
        <v>4</v>
      </c>
    </row>
    <row r="325" spans="1:28" x14ac:dyDescent="0.25">
      <c r="A325" s="8" t="s">
        <v>12</v>
      </c>
      <c r="B325" s="8">
        <v>1394</v>
      </c>
      <c r="C325" s="8">
        <v>9</v>
      </c>
      <c r="D325">
        <v>150</v>
      </c>
      <c r="E325">
        <v>76</v>
      </c>
      <c r="F325">
        <v>33.5</v>
      </c>
      <c r="G325">
        <v>48</v>
      </c>
      <c r="H325">
        <v>35.700000000000003</v>
      </c>
      <c r="I325">
        <v>32</v>
      </c>
      <c r="J325">
        <v>50</v>
      </c>
      <c r="K325">
        <v>42.5</v>
      </c>
      <c r="L325">
        <v>27.5</v>
      </c>
      <c r="M325">
        <v>11</v>
      </c>
      <c r="N325">
        <v>19.5</v>
      </c>
      <c r="O325">
        <v>10.9</v>
      </c>
      <c r="P325">
        <v>14.5</v>
      </c>
      <c r="Q325">
        <v>14.5</v>
      </c>
      <c r="R325">
        <v>7</v>
      </c>
      <c r="S325">
        <v>5.5</v>
      </c>
      <c r="T325">
        <v>2.5</v>
      </c>
      <c r="U325">
        <v>6.5</v>
      </c>
      <c r="V325">
        <v>17</v>
      </c>
      <c r="W325">
        <v>3.5</v>
      </c>
      <c r="X325">
        <v>7</v>
      </c>
      <c r="Y325">
        <v>1</v>
      </c>
      <c r="Z325">
        <v>2</v>
      </c>
      <c r="AA325">
        <v>9.5</v>
      </c>
      <c r="AB325">
        <v>0</v>
      </c>
    </row>
    <row r="326" spans="1:28" x14ac:dyDescent="0.25">
      <c r="A326" s="8" t="s">
        <v>11</v>
      </c>
      <c r="B326" s="8">
        <v>1394</v>
      </c>
      <c r="C326" s="8">
        <v>10</v>
      </c>
      <c r="D326">
        <v>251</v>
      </c>
      <c r="E326">
        <v>88</v>
      </c>
      <c r="F326">
        <v>80</v>
      </c>
      <c r="G326">
        <v>94.5</v>
      </c>
      <c r="H326">
        <v>76.599999999999994</v>
      </c>
      <c r="I326">
        <v>72</v>
      </c>
      <c r="J326">
        <v>83.5</v>
      </c>
      <c r="K326">
        <v>51</v>
      </c>
      <c r="L326">
        <v>65.5</v>
      </c>
      <c r="M326">
        <v>51</v>
      </c>
      <c r="N326">
        <v>49</v>
      </c>
      <c r="O326">
        <v>32.799999999999997</v>
      </c>
      <c r="P326">
        <v>37.5</v>
      </c>
      <c r="Q326">
        <v>14</v>
      </c>
      <c r="R326">
        <v>16</v>
      </c>
      <c r="S326">
        <v>21</v>
      </c>
      <c r="T326">
        <v>39</v>
      </c>
      <c r="U326">
        <v>8.5</v>
      </c>
      <c r="V326">
        <v>13</v>
      </c>
      <c r="W326">
        <v>6.1</v>
      </c>
      <c r="X326">
        <v>10.5</v>
      </c>
      <c r="Y326">
        <v>29.5</v>
      </c>
      <c r="Z326">
        <v>4</v>
      </c>
      <c r="AA326">
        <v>7</v>
      </c>
      <c r="AB326">
        <v>7</v>
      </c>
    </row>
    <row r="327" spans="1:28" x14ac:dyDescent="0.25">
      <c r="A327" s="8" t="s">
        <v>10</v>
      </c>
      <c r="B327" s="8">
        <v>1394</v>
      </c>
      <c r="C327" s="8">
        <v>11</v>
      </c>
      <c r="D327">
        <v>68.5</v>
      </c>
      <c r="E327">
        <v>21</v>
      </c>
      <c r="F327">
        <v>4.5</v>
      </c>
      <c r="G327">
        <v>9.5</v>
      </c>
      <c r="H327">
        <v>7.5</v>
      </c>
      <c r="I327">
        <v>5.5</v>
      </c>
      <c r="J327">
        <v>6</v>
      </c>
      <c r="K327">
        <v>5</v>
      </c>
      <c r="L327">
        <v>1.5</v>
      </c>
      <c r="M327">
        <v>0</v>
      </c>
      <c r="N327">
        <v>1</v>
      </c>
      <c r="O327">
        <v>0.4</v>
      </c>
      <c r="P327">
        <v>1</v>
      </c>
      <c r="Q327">
        <v>0.5</v>
      </c>
      <c r="R327">
        <v>2</v>
      </c>
      <c r="S327">
        <v>0</v>
      </c>
      <c r="T327">
        <v>5.5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</row>
    <row r="328" spans="1:28" x14ac:dyDescent="0.25">
      <c r="A328" s="8" t="s">
        <v>9</v>
      </c>
      <c r="B328" s="8">
        <v>1394</v>
      </c>
      <c r="C328" s="8">
        <v>12</v>
      </c>
      <c r="D328">
        <v>127</v>
      </c>
      <c r="E328">
        <v>35</v>
      </c>
      <c r="F328">
        <v>15.5</v>
      </c>
      <c r="G328">
        <v>23</v>
      </c>
      <c r="H328">
        <v>20.399999999999999</v>
      </c>
      <c r="I328">
        <v>14.5</v>
      </c>
      <c r="J328">
        <v>15.5</v>
      </c>
      <c r="K328">
        <v>14</v>
      </c>
      <c r="L328">
        <v>3</v>
      </c>
      <c r="M328">
        <v>19</v>
      </c>
      <c r="N328">
        <v>12</v>
      </c>
      <c r="O328">
        <v>9</v>
      </c>
      <c r="P328">
        <v>9</v>
      </c>
      <c r="Q328">
        <v>17</v>
      </c>
      <c r="R328">
        <v>2</v>
      </c>
      <c r="S328">
        <v>6</v>
      </c>
      <c r="T328">
        <v>11.5</v>
      </c>
      <c r="U328">
        <v>7</v>
      </c>
      <c r="V328">
        <v>3</v>
      </c>
      <c r="W328">
        <v>0.5</v>
      </c>
      <c r="X328">
        <v>1</v>
      </c>
      <c r="Y328">
        <v>6</v>
      </c>
      <c r="Z328">
        <v>0</v>
      </c>
      <c r="AA328">
        <v>5</v>
      </c>
      <c r="AB328">
        <v>0</v>
      </c>
    </row>
    <row r="329" spans="1:28" x14ac:dyDescent="0.25">
      <c r="A329" s="8" t="s">
        <v>8</v>
      </c>
      <c r="B329" s="8">
        <v>1395</v>
      </c>
      <c r="C329" s="8">
        <v>1</v>
      </c>
      <c r="D329">
        <v>308.5</v>
      </c>
      <c r="E329">
        <v>197</v>
      </c>
      <c r="F329">
        <v>134</v>
      </c>
      <c r="G329">
        <v>123.5</v>
      </c>
      <c r="H329">
        <v>136.69999999999999</v>
      </c>
      <c r="I329">
        <v>94</v>
      </c>
      <c r="J329">
        <v>100.5</v>
      </c>
      <c r="K329">
        <v>96</v>
      </c>
      <c r="L329">
        <v>118</v>
      </c>
      <c r="M329">
        <v>92</v>
      </c>
      <c r="N329">
        <v>93</v>
      </c>
      <c r="O329">
        <v>69.5</v>
      </c>
      <c r="P329">
        <v>74.2</v>
      </c>
      <c r="Q329">
        <v>54.5</v>
      </c>
      <c r="R329">
        <v>28</v>
      </c>
      <c r="S329">
        <v>44</v>
      </c>
      <c r="T329">
        <v>15</v>
      </c>
      <c r="U329">
        <v>36</v>
      </c>
      <c r="V329">
        <v>31</v>
      </c>
      <c r="W329">
        <v>25</v>
      </c>
      <c r="X329">
        <v>12.5</v>
      </c>
      <c r="Y329">
        <v>15.5</v>
      </c>
      <c r="Z329">
        <v>24.5</v>
      </c>
      <c r="AA329">
        <v>28.5</v>
      </c>
      <c r="AB329">
        <v>6</v>
      </c>
    </row>
    <row r="330" spans="1:28" x14ac:dyDescent="0.25">
      <c r="A330" s="8" t="s">
        <v>7</v>
      </c>
      <c r="B330" s="8">
        <v>1395</v>
      </c>
      <c r="C330" s="8">
        <v>2</v>
      </c>
      <c r="D330">
        <v>53</v>
      </c>
      <c r="E330">
        <v>26</v>
      </c>
      <c r="F330">
        <v>25.5</v>
      </c>
      <c r="G330">
        <v>16</v>
      </c>
      <c r="H330">
        <v>22.9</v>
      </c>
      <c r="I330">
        <v>13.5</v>
      </c>
      <c r="J330">
        <v>11.5</v>
      </c>
      <c r="K330">
        <v>24</v>
      </c>
      <c r="L330">
        <v>18.5</v>
      </c>
      <c r="M330">
        <v>17</v>
      </c>
      <c r="N330">
        <v>17</v>
      </c>
      <c r="O330">
        <v>17.5</v>
      </c>
      <c r="P330">
        <v>20.3</v>
      </c>
      <c r="Q330">
        <v>7.5</v>
      </c>
      <c r="R330">
        <v>13</v>
      </c>
      <c r="S330">
        <v>4.5</v>
      </c>
      <c r="T330">
        <v>10</v>
      </c>
      <c r="U330">
        <v>23.5</v>
      </c>
      <c r="V330">
        <v>10</v>
      </c>
      <c r="W330">
        <v>10.5</v>
      </c>
      <c r="X330">
        <v>9</v>
      </c>
      <c r="Y330">
        <v>12</v>
      </c>
      <c r="Z330">
        <v>1.5</v>
      </c>
      <c r="AA330">
        <v>8</v>
      </c>
      <c r="AB330">
        <v>17.5</v>
      </c>
    </row>
    <row r="331" spans="1:28" x14ac:dyDescent="0.25">
      <c r="A331" s="8" t="s">
        <v>6</v>
      </c>
      <c r="B331" s="8">
        <v>1395</v>
      </c>
      <c r="C331" s="8">
        <v>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 s="8" t="s">
        <v>5</v>
      </c>
      <c r="B332" s="8">
        <v>1395</v>
      </c>
      <c r="C332" s="8">
        <v>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 s="8" t="s">
        <v>4</v>
      </c>
      <c r="B333" s="8">
        <v>1395</v>
      </c>
      <c r="C333" s="8">
        <v>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 s="8" t="s">
        <v>3</v>
      </c>
      <c r="B334" s="8">
        <v>1395</v>
      </c>
      <c r="C334" s="8">
        <v>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 s="8" t="s">
        <v>14</v>
      </c>
      <c r="B335" s="8">
        <v>1395</v>
      </c>
      <c r="C335" s="8">
        <v>7</v>
      </c>
      <c r="D335">
        <v>0</v>
      </c>
      <c r="E335">
        <v>0</v>
      </c>
      <c r="F335">
        <v>0</v>
      </c>
      <c r="G335">
        <v>2.5</v>
      </c>
      <c r="H335">
        <v>4.4000000000000004</v>
      </c>
      <c r="I335">
        <v>1</v>
      </c>
      <c r="J335">
        <v>0</v>
      </c>
      <c r="K335">
        <v>2.5</v>
      </c>
      <c r="L335">
        <v>1.5</v>
      </c>
      <c r="M335">
        <v>3</v>
      </c>
      <c r="N335">
        <v>1</v>
      </c>
      <c r="O335">
        <v>1.3</v>
      </c>
      <c r="P335">
        <v>2</v>
      </c>
      <c r="Q335">
        <v>0</v>
      </c>
      <c r="R335">
        <v>0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1.5</v>
      </c>
    </row>
    <row r="336" spans="1:28" x14ac:dyDescent="0.25">
      <c r="A336" s="8" t="s">
        <v>13</v>
      </c>
      <c r="B336" s="8">
        <v>1395</v>
      </c>
      <c r="C336" s="8">
        <v>8</v>
      </c>
      <c r="D336">
        <v>63</v>
      </c>
      <c r="E336">
        <v>27</v>
      </c>
      <c r="F336">
        <v>14.5</v>
      </c>
      <c r="G336">
        <v>15</v>
      </c>
      <c r="H336">
        <v>9.6999999999999993</v>
      </c>
      <c r="I336">
        <v>10.5</v>
      </c>
      <c r="J336">
        <v>10</v>
      </c>
      <c r="K336">
        <v>12.5</v>
      </c>
      <c r="L336">
        <v>2.5</v>
      </c>
      <c r="M336">
        <v>12</v>
      </c>
      <c r="N336">
        <v>15</v>
      </c>
      <c r="O336">
        <v>3.6</v>
      </c>
      <c r="P336">
        <v>9</v>
      </c>
      <c r="Q336">
        <v>0</v>
      </c>
      <c r="R336">
        <v>4</v>
      </c>
      <c r="S336">
        <v>6</v>
      </c>
      <c r="T336">
        <v>0</v>
      </c>
      <c r="U336">
        <v>1.5</v>
      </c>
      <c r="V336">
        <v>7</v>
      </c>
      <c r="W336">
        <v>1</v>
      </c>
      <c r="X336">
        <v>3.5</v>
      </c>
      <c r="Y336">
        <v>0</v>
      </c>
      <c r="Z336">
        <v>1</v>
      </c>
      <c r="AA336">
        <v>1</v>
      </c>
      <c r="AB336">
        <v>2</v>
      </c>
    </row>
    <row r="337" spans="1:28" x14ac:dyDescent="0.25">
      <c r="A337" s="8" t="s">
        <v>12</v>
      </c>
      <c r="B337" s="8">
        <v>1395</v>
      </c>
      <c r="C337" s="8">
        <v>9</v>
      </c>
      <c r="D337">
        <v>340</v>
      </c>
      <c r="E337">
        <v>153</v>
      </c>
      <c r="F337">
        <v>137</v>
      </c>
      <c r="G337">
        <v>112</v>
      </c>
      <c r="H337">
        <v>111</v>
      </c>
      <c r="I337">
        <v>90</v>
      </c>
      <c r="J337">
        <v>93</v>
      </c>
      <c r="K337">
        <v>102.5</v>
      </c>
      <c r="L337">
        <v>86</v>
      </c>
      <c r="M337">
        <v>86</v>
      </c>
      <c r="N337">
        <v>94</v>
      </c>
      <c r="O337">
        <v>75.099999999999994</v>
      </c>
      <c r="P337">
        <v>54.5</v>
      </c>
      <c r="Q337">
        <v>58</v>
      </c>
      <c r="R337">
        <v>23</v>
      </c>
      <c r="S337">
        <v>18.5</v>
      </c>
      <c r="T337">
        <v>23</v>
      </c>
      <c r="U337">
        <v>38.5</v>
      </c>
      <c r="V337">
        <v>23</v>
      </c>
      <c r="W337">
        <v>15</v>
      </c>
      <c r="X337">
        <v>11</v>
      </c>
      <c r="Y337">
        <v>22.5</v>
      </c>
      <c r="Z337">
        <v>3.5</v>
      </c>
      <c r="AA337">
        <v>19.5</v>
      </c>
      <c r="AB337">
        <v>2.5</v>
      </c>
    </row>
    <row r="338" spans="1:28" x14ac:dyDescent="0.25">
      <c r="A338" s="8" t="s">
        <v>11</v>
      </c>
      <c r="B338" s="8">
        <v>1395</v>
      </c>
      <c r="C338" s="8">
        <v>10</v>
      </c>
      <c r="D338">
        <v>328</v>
      </c>
      <c r="E338">
        <v>133</v>
      </c>
      <c r="F338">
        <v>82.5</v>
      </c>
      <c r="G338">
        <v>77.5</v>
      </c>
      <c r="H338">
        <v>71.400000000000006</v>
      </c>
      <c r="I338">
        <v>61.5</v>
      </c>
      <c r="J338">
        <v>69</v>
      </c>
      <c r="K338">
        <v>86.5</v>
      </c>
      <c r="L338">
        <v>44</v>
      </c>
      <c r="M338">
        <v>61</v>
      </c>
      <c r="N338">
        <v>53</v>
      </c>
      <c r="O338">
        <v>45.8</v>
      </c>
      <c r="P338">
        <v>55.2</v>
      </c>
      <c r="Q338">
        <v>14</v>
      </c>
      <c r="R338">
        <v>0</v>
      </c>
      <c r="S338">
        <v>18.5</v>
      </c>
      <c r="T338">
        <v>7</v>
      </c>
      <c r="U338">
        <v>7</v>
      </c>
      <c r="V338">
        <v>2</v>
      </c>
      <c r="W338">
        <v>1.5</v>
      </c>
      <c r="X338">
        <v>4</v>
      </c>
      <c r="Y338">
        <v>8</v>
      </c>
      <c r="Z338">
        <v>0</v>
      </c>
      <c r="AA338">
        <v>4.5</v>
      </c>
      <c r="AB338">
        <v>4</v>
      </c>
    </row>
    <row r="339" spans="1:28" x14ac:dyDescent="0.25">
      <c r="A339" s="8" t="s">
        <v>10</v>
      </c>
      <c r="B339" s="8">
        <v>1395</v>
      </c>
      <c r="C339" s="8">
        <v>11</v>
      </c>
      <c r="D339">
        <v>175</v>
      </c>
      <c r="E339">
        <v>93</v>
      </c>
      <c r="F339">
        <v>64</v>
      </c>
      <c r="G339">
        <v>53</v>
      </c>
      <c r="H339">
        <v>66</v>
      </c>
      <c r="I339">
        <v>53</v>
      </c>
      <c r="J339">
        <v>41</v>
      </c>
      <c r="K339">
        <v>46</v>
      </c>
      <c r="L339">
        <v>73</v>
      </c>
      <c r="M339">
        <v>29</v>
      </c>
      <c r="N339">
        <v>25</v>
      </c>
      <c r="O339">
        <v>19.5</v>
      </c>
      <c r="P339">
        <v>28</v>
      </c>
      <c r="Q339">
        <v>21</v>
      </c>
      <c r="R339">
        <v>22</v>
      </c>
      <c r="S339">
        <v>5.5</v>
      </c>
      <c r="T339">
        <v>12.5</v>
      </c>
      <c r="U339">
        <v>6.5</v>
      </c>
      <c r="V339">
        <v>10</v>
      </c>
      <c r="W339">
        <v>19.5</v>
      </c>
      <c r="X339">
        <v>15.5</v>
      </c>
      <c r="Y339">
        <v>14.5</v>
      </c>
      <c r="Z339">
        <v>7.5</v>
      </c>
      <c r="AA339">
        <v>8</v>
      </c>
      <c r="AB339">
        <v>12</v>
      </c>
    </row>
    <row r="340" spans="1:28" x14ac:dyDescent="0.25">
      <c r="A340" s="8" t="s">
        <v>9</v>
      </c>
      <c r="B340" s="8">
        <v>1395</v>
      </c>
      <c r="C340" s="8">
        <v>12</v>
      </c>
      <c r="D340">
        <v>177</v>
      </c>
      <c r="E340">
        <v>81</v>
      </c>
      <c r="F340">
        <v>58</v>
      </c>
      <c r="G340">
        <v>52.5</v>
      </c>
      <c r="H340">
        <v>49.8</v>
      </c>
      <c r="I340">
        <v>30</v>
      </c>
      <c r="J340">
        <v>49</v>
      </c>
      <c r="K340">
        <v>22</v>
      </c>
      <c r="L340">
        <v>24.5</v>
      </c>
      <c r="M340">
        <v>22</v>
      </c>
      <c r="N340">
        <v>34.5</v>
      </c>
      <c r="O340">
        <v>32.599999999999987</v>
      </c>
      <c r="P340">
        <v>3</v>
      </c>
      <c r="Q340">
        <v>11.5</v>
      </c>
      <c r="R340">
        <v>21</v>
      </c>
      <c r="S340">
        <v>7</v>
      </c>
      <c r="T340">
        <v>17</v>
      </c>
      <c r="U340">
        <v>10</v>
      </c>
      <c r="V340">
        <v>11</v>
      </c>
      <c r="W340">
        <v>13.5</v>
      </c>
      <c r="X340">
        <v>21</v>
      </c>
      <c r="Y340">
        <v>12.5</v>
      </c>
      <c r="Z340">
        <v>16</v>
      </c>
      <c r="AA340">
        <v>11.5</v>
      </c>
      <c r="AB340">
        <v>8</v>
      </c>
    </row>
    <row r="341" spans="1:28" x14ac:dyDescent="0.25">
      <c r="A341" s="8" t="s">
        <v>8</v>
      </c>
      <c r="B341" s="8">
        <v>1396</v>
      </c>
      <c r="C341" s="8">
        <v>1</v>
      </c>
      <c r="D341">
        <v>195</v>
      </c>
      <c r="E341">
        <v>93</v>
      </c>
      <c r="F341">
        <v>38</v>
      </c>
      <c r="G341">
        <v>50.5</v>
      </c>
      <c r="H341">
        <v>58.7</v>
      </c>
      <c r="I341">
        <v>41.5</v>
      </c>
      <c r="J341">
        <v>34.5</v>
      </c>
      <c r="K341">
        <v>47</v>
      </c>
      <c r="L341">
        <v>45.5</v>
      </c>
      <c r="M341">
        <v>23</v>
      </c>
      <c r="N341">
        <v>22.5</v>
      </c>
      <c r="O341">
        <v>22.2</v>
      </c>
      <c r="P341">
        <v>24.5</v>
      </c>
      <c r="Q341">
        <v>33.5</v>
      </c>
      <c r="R341">
        <v>22</v>
      </c>
      <c r="S341">
        <v>16</v>
      </c>
      <c r="T341">
        <v>21</v>
      </c>
      <c r="U341">
        <v>17.5</v>
      </c>
      <c r="V341">
        <v>19</v>
      </c>
      <c r="W341">
        <v>21</v>
      </c>
      <c r="X341">
        <v>11.5</v>
      </c>
      <c r="Y341">
        <v>14.5</v>
      </c>
      <c r="Z341">
        <v>12.5</v>
      </c>
      <c r="AA341">
        <v>10</v>
      </c>
      <c r="AB341">
        <v>13</v>
      </c>
    </row>
    <row r="342" spans="1:28" x14ac:dyDescent="0.25">
      <c r="A342" s="8" t="s">
        <v>7</v>
      </c>
      <c r="B342" s="8">
        <v>1396</v>
      </c>
      <c r="C342" s="8">
        <v>2</v>
      </c>
      <c r="D342">
        <v>125</v>
      </c>
      <c r="E342">
        <v>59.5</v>
      </c>
      <c r="F342">
        <v>61</v>
      </c>
      <c r="G342">
        <v>66.5</v>
      </c>
      <c r="H342">
        <v>62.9</v>
      </c>
      <c r="I342">
        <v>39.5</v>
      </c>
      <c r="J342">
        <v>55</v>
      </c>
      <c r="K342">
        <v>57</v>
      </c>
      <c r="L342">
        <v>45</v>
      </c>
      <c r="M342">
        <v>40</v>
      </c>
      <c r="N342">
        <v>32</v>
      </c>
      <c r="O342">
        <v>43.3</v>
      </c>
      <c r="P342">
        <v>34.6</v>
      </c>
      <c r="Q342">
        <v>44</v>
      </c>
      <c r="R342">
        <v>27</v>
      </c>
      <c r="S342">
        <v>38.5</v>
      </c>
      <c r="T342">
        <v>25</v>
      </c>
      <c r="U342">
        <v>40</v>
      </c>
      <c r="V342">
        <v>24.5</v>
      </c>
      <c r="W342">
        <v>28</v>
      </c>
      <c r="X342">
        <v>28</v>
      </c>
      <c r="Y342">
        <v>16</v>
      </c>
      <c r="Z342">
        <v>37.5</v>
      </c>
      <c r="AA342">
        <v>25</v>
      </c>
      <c r="AB342">
        <v>23.5</v>
      </c>
    </row>
    <row r="343" spans="1:28" x14ac:dyDescent="0.25">
      <c r="A343" s="8" t="s">
        <v>6</v>
      </c>
      <c r="B343" s="8">
        <v>1396</v>
      </c>
      <c r="C343" s="8">
        <v>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 s="8" t="s">
        <v>5</v>
      </c>
      <c r="B344" s="8">
        <v>1396</v>
      </c>
      <c r="C344" s="8">
        <v>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1.5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3</v>
      </c>
      <c r="T344">
        <v>0</v>
      </c>
      <c r="U344">
        <v>0</v>
      </c>
      <c r="V344">
        <v>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 s="8" t="s">
        <v>4</v>
      </c>
      <c r="B345" s="8">
        <v>1396</v>
      </c>
      <c r="C345" s="8">
        <v>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 s="8" t="s">
        <v>3</v>
      </c>
      <c r="B346" s="8">
        <v>1396</v>
      </c>
      <c r="C346" s="8">
        <v>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 s="8" t="s">
        <v>14</v>
      </c>
      <c r="B347" s="8">
        <v>1396</v>
      </c>
      <c r="C347" s="8">
        <v>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 s="8" t="s">
        <v>13</v>
      </c>
      <c r="B348" s="8">
        <v>1396</v>
      </c>
      <c r="C348" s="8">
        <v>8</v>
      </c>
      <c r="D348">
        <v>10</v>
      </c>
      <c r="E348">
        <v>5</v>
      </c>
      <c r="F348">
        <v>0</v>
      </c>
      <c r="G348">
        <v>1</v>
      </c>
      <c r="H348">
        <v>0.2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 s="8" t="s">
        <v>12</v>
      </c>
      <c r="B349" s="8">
        <v>1396</v>
      </c>
      <c r="C349" s="8">
        <v>9</v>
      </c>
      <c r="D349">
        <v>52</v>
      </c>
      <c r="E349">
        <v>37</v>
      </c>
      <c r="F349">
        <v>8</v>
      </c>
      <c r="G349">
        <v>9.5</v>
      </c>
      <c r="H349">
        <v>13.7</v>
      </c>
      <c r="I349">
        <v>4</v>
      </c>
      <c r="J349">
        <v>4.5</v>
      </c>
      <c r="K349">
        <v>9.5</v>
      </c>
      <c r="L349">
        <v>7</v>
      </c>
      <c r="M349">
        <v>0</v>
      </c>
      <c r="N349">
        <v>0</v>
      </c>
      <c r="O349">
        <v>1.4</v>
      </c>
      <c r="P349">
        <v>1.5</v>
      </c>
      <c r="Q349">
        <v>1</v>
      </c>
      <c r="R349">
        <v>4</v>
      </c>
      <c r="S349">
        <v>0</v>
      </c>
      <c r="T349">
        <v>0</v>
      </c>
      <c r="U349">
        <v>0</v>
      </c>
      <c r="V349">
        <v>0</v>
      </c>
      <c r="W349">
        <v>0.5</v>
      </c>
      <c r="X349">
        <v>5.5</v>
      </c>
      <c r="Y349">
        <v>1</v>
      </c>
      <c r="Z349">
        <v>0</v>
      </c>
      <c r="AA349">
        <v>0</v>
      </c>
      <c r="AB349">
        <v>2</v>
      </c>
    </row>
    <row r="350" spans="1:28" x14ac:dyDescent="0.25">
      <c r="A350" s="8" t="s">
        <v>11</v>
      </c>
      <c r="B350" s="8">
        <v>1396</v>
      </c>
      <c r="C350" s="8">
        <v>10</v>
      </c>
      <c r="D350">
        <v>99.5</v>
      </c>
      <c r="E350">
        <v>50</v>
      </c>
      <c r="F350">
        <v>35.5</v>
      </c>
      <c r="G350">
        <v>42.5</v>
      </c>
      <c r="H350">
        <v>36.799999999999997</v>
      </c>
      <c r="I350">
        <v>19.5</v>
      </c>
      <c r="J350">
        <v>41</v>
      </c>
      <c r="K350">
        <v>33.5</v>
      </c>
      <c r="L350">
        <v>30.5</v>
      </c>
      <c r="M350">
        <v>14</v>
      </c>
      <c r="N350">
        <v>8</v>
      </c>
      <c r="O350">
        <v>10.6</v>
      </c>
      <c r="P350">
        <v>8</v>
      </c>
      <c r="Q350">
        <v>5.5</v>
      </c>
      <c r="R350">
        <v>9</v>
      </c>
      <c r="S350">
        <v>4</v>
      </c>
      <c r="T350">
        <v>4.5</v>
      </c>
      <c r="U350">
        <v>3</v>
      </c>
      <c r="V350">
        <v>4.5</v>
      </c>
      <c r="W350">
        <v>5.5</v>
      </c>
      <c r="X350">
        <v>0.5</v>
      </c>
      <c r="Y350">
        <v>8</v>
      </c>
      <c r="Z350">
        <v>2</v>
      </c>
      <c r="AA350">
        <v>2.5</v>
      </c>
      <c r="AB350">
        <v>5</v>
      </c>
    </row>
    <row r="351" spans="1:28" x14ac:dyDescent="0.25">
      <c r="A351" s="8" t="s">
        <v>10</v>
      </c>
      <c r="B351" s="8">
        <v>1396</v>
      </c>
      <c r="C351" s="8">
        <v>11</v>
      </c>
      <c r="D351">
        <v>128</v>
      </c>
      <c r="E351">
        <v>60</v>
      </c>
      <c r="F351">
        <v>49.5</v>
      </c>
      <c r="G351">
        <v>45.5</v>
      </c>
      <c r="H351">
        <v>45.1</v>
      </c>
      <c r="I351">
        <v>28</v>
      </c>
      <c r="J351">
        <v>40</v>
      </c>
      <c r="K351">
        <v>37</v>
      </c>
      <c r="L351">
        <v>45.5</v>
      </c>
      <c r="M351">
        <v>16</v>
      </c>
      <c r="N351">
        <v>26</v>
      </c>
      <c r="O351">
        <v>13.3</v>
      </c>
      <c r="P351">
        <v>8</v>
      </c>
      <c r="Q351">
        <v>26</v>
      </c>
      <c r="R351">
        <v>18</v>
      </c>
      <c r="S351">
        <v>3.5</v>
      </c>
      <c r="T351">
        <v>14</v>
      </c>
      <c r="U351">
        <v>33</v>
      </c>
      <c r="V351">
        <v>21</v>
      </c>
      <c r="W351">
        <v>25.5</v>
      </c>
      <c r="X351">
        <v>21</v>
      </c>
      <c r="Y351">
        <v>15.5</v>
      </c>
      <c r="Z351">
        <v>28</v>
      </c>
      <c r="AA351">
        <v>1</v>
      </c>
      <c r="AB351">
        <v>30</v>
      </c>
    </row>
    <row r="352" spans="1:28" x14ac:dyDescent="0.25">
      <c r="A352" s="8" t="s">
        <v>9</v>
      </c>
      <c r="B352" s="8">
        <v>1396</v>
      </c>
      <c r="C352" s="8">
        <v>12</v>
      </c>
      <c r="D352">
        <v>90</v>
      </c>
      <c r="E352">
        <v>33</v>
      </c>
      <c r="F352">
        <v>10</v>
      </c>
      <c r="G352">
        <v>15.5</v>
      </c>
      <c r="H352">
        <v>15.5</v>
      </c>
      <c r="I352">
        <v>6.5</v>
      </c>
      <c r="J352">
        <v>10.5</v>
      </c>
      <c r="K352">
        <v>11.5</v>
      </c>
      <c r="L352">
        <v>11.5</v>
      </c>
      <c r="M352">
        <v>0</v>
      </c>
      <c r="N352">
        <v>3.5</v>
      </c>
      <c r="O352">
        <v>1.6</v>
      </c>
      <c r="P352">
        <v>2.5</v>
      </c>
      <c r="Q352">
        <v>9.5</v>
      </c>
      <c r="R352">
        <v>10</v>
      </c>
      <c r="S352">
        <v>6</v>
      </c>
      <c r="T352">
        <v>13</v>
      </c>
      <c r="U352">
        <v>3.5</v>
      </c>
      <c r="V352">
        <v>10</v>
      </c>
      <c r="W352">
        <v>1</v>
      </c>
      <c r="X352">
        <v>6.5</v>
      </c>
      <c r="Y352">
        <v>7</v>
      </c>
      <c r="Z352">
        <v>3.5</v>
      </c>
      <c r="AA352">
        <v>9.5</v>
      </c>
      <c r="AB352">
        <v>1.5</v>
      </c>
    </row>
    <row r="353" spans="1:28" x14ac:dyDescent="0.25">
      <c r="A353" s="8" t="s">
        <v>8</v>
      </c>
      <c r="B353" s="8">
        <v>1397</v>
      </c>
      <c r="C353" s="8">
        <v>1</v>
      </c>
      <c r="D353">
        <v>106</v>
      </c>
      <c r="E353">
        <v>78</v>
      </c>
      <c r="F353">
        <v>37.5</v>
      </c>
      <c r="G353">
        <v>50.5</v>
      </c>
      <c r="H353">
        <v>51.3</v>
      </c>
      <c r="I353">
        <v>25</v>
      </c>
      <c r="J353">
        <v>40.5</v>
      </c>
      <c r="K353">
        <v>45</v>
      </c>
      <c r="L353">
        <v>42</v>
      </c>
      <c r="M353">
        <v>21.5</v>
      </c>
      <c r="N353">
        <v>17</v>
      </c>
      <c r="O353">
        <v>20.2</v>
      </c>
      <c r="P353">
        <v>11.1</v>
      </c>
      <c r="Q353">
        <v>19.5</v>
      </c>
      <c r="R353">
        <v>31</v>
      </c>
      <c r="S353">
        <v>57</v>
      </c>
      <c r="T353">
        <v>11.5</v>
      </c>
      <c r="U353">
        <v>8</v>
      </c>
      <c r="V353">
        <v>48</v>
      </c>
      <c r="W353">
        <v>8.5</v>
      </c>
      <c r="X353">
        <v>18.5</v>
      </c>
      <c r="Y353">
        <v>8</v>
      </c>
      <c r="Z353">
        <v>11</v>
      </c>
      <c r="AA353">
        <v>15.5</v>
      </c>
      <c r="AB353">
        <v>15.5</v>
      </c>
    </row>
    <row r="354" spans="1:28" x14ac:dyDescent="0.25">
      <c r="A354" s="8" t="s">
        <v>7</v>
      </c>
      <c r="B354" s="8">
        <v>1397</v>
      </c>
      <c r="C354" s="8">
        <v>2</v>
      </c>
      <c r="D354">
        <v>226</v>
      </c>
      <c r="E354">
        <v>116</v>
      </c>
      <c r="F354">
        <v>77</v>
      </c>
      <c r="G354">
        <v>76</v>
      </c>
      <c r="H354">
        <v>79.5</v>
      </c>
      <c r="I354">
        <v>64.5</v>
      </c>
      <c r="J354">
        <v>72</v>
      </c>
      <c r="K354">
        <v>68.5</v>
      </c>
      <c r="L354">
        <v>54.5</v>
      </c>
      <c r="M354">
        <v>101</v>
      </c>
      <c r="N354">
        <v>78</v>
      </c>
      <c r="O354">
        <v>38.1</v>
      </c>
      <c r="P354">
        <v>65.2</v>
      </c>
      <c r="Q354">
        <v>35.5</v>
      </c>
      <c r="R354">
        <v>33</v>
      </c>
      <c r="S354">
        <v>54</v>
      </c>
      <c r="T354">
        <v>42.5</v>
      </c>
      <c r="U354">
        <v>30</v>
      </c>
      <c r="V354">
        <v>44</v>
      </c>
      <c r="W354">
        <v>21</v>
      </c>
      <c r="X354">
        <v>43</v>
      </c>
      <c r="Y354">
        <v>34</v>
      </c>
      <c r="Z354">
        <v>16.5</v>
      </c>
      <c r="AA354">
        <v>48</v>
      </c>
      <c r="AB354">
        <v>39</v>
      </c>
    </row>
    <row r="355" spans="1:28" x14ac:dyDescent="0.25">
      <c r="A355" s="8" t="s">
        <v>6</v>
      </c>
      <c r="B355" s="8">
        <v>1397</v>
      </c>
      <c r="C355" s="8">
        <v>3</v>
      </c>
      <c r="D355">
        <v>6.5</v>
      </c>
      <c r="E355">
        <v>8</v>
      </c>
      <c r="F355">
        <v>15</v>
      </c>
      <c r="G355">
        <v>16.5</v>
      </c>
      <c r="H355">
        <v>13</v>
      </c>
      <c r="I355">
        <v>20.5</v>
      </c>
      <c r="J355">
        <v>13</v>
      </c>
      <c r="K355">
        <v>3.5</v>
      </c>
      <c r="L355">
        <v>16</v>
      </c>
      <c r="M355">
        <v>27</v>
      </c>
      <c r="N355">
        <v>26.5</v>
      </c>
      <c r="O355">
        <v>17.100000000000001</v>
      </c>
      <c r="P355">
        <v>19.5</v>
      </c>
      <c r="Q355">
        <v>20.5</v>
      </c>
      <c r="R355">
        <v>23</v>
      </c>
      <c r="S355">
        <v>6.5</v>
      </c>
      <c r="T355">
        <v>3.5</v>
      </c>
      <c r="U355">
        <v>21</v>
      </c>
      <c r="V355">
        <v>18</v>
      </c>
      <c r="W355">
        <v>0</v>
      </c>
      <c r="X355">
        <v>19</v>
      </c>
      <c r="Y355">
        <v>3.5</v>
      </c>
      <c r="Z355">
        <v>8.5</v>
      </c>
      <c r="AA355">
        <v>4</v>
      </c>
      <c r="AB355">
        <v>2</v>
      </c>
    </row>
    <row r="356" spans="1:28" s="8" customFormat="1" x14ac:dyDescent="0.25">
      <c r="A356" s="11" t="s">
        <v>43</v>
      </c>
      <c r="B356" s="11" t="s">
        <v>43</v>
      </c>
      <c r="C356" s="11" t="s">
        <v>43</v>
      </c>
      <c r="D356" s="11" t="s">
        <v>43</v>
      </c>
      <c r="E356" s="11" t="s">
        <v>43</v>
      </c>
      <c r="F356" s="11" t="s">
        <v>43</v>
      </c>
      <c r="G356" s="11" t="s">
        <v>43</v>
      </c>
      <c r="H356" s="11" t="s">
        <v>43</v>
      </c>
      <c r="I356" s="11" t="s">
        <v>43</v>
      </c>
      <c r="J356" s="11" t="s">
        <v>43</v>
      </c>
      <c r="K356" s="11" t="s">
        <v>43</v>
      </c>
      <c r="L356" s="11" t="s">
        <v>43</v>
      </c>
      <c r="M356" s="11" t="s">
        <v>43</v>
      </c>
      <c r="N356" s="11" t="s">
        <v>43</v>
      </c>
      <c r="O356" s="11" t="s">
        <v>43</v>
      </c>
      <c r="P356" s="11" t="s">
        <v>43</v>
      </c>
      <c r="Q356" s="11" t="s">
        <v>43</v>
      </c>
      <c r="R356" s="11" t="s">
        <v>43</v>
      </c>
      <c r="S356" s="11" t="s">
        <v>43</v>
      </c>
      <c r="T356" s="11" t="s">
        <v>43</v>
      </c>
      <c r="U356" s="11" t="s">
        <v>43</v>
      </c>
      <c r="V356" s="11" t="s">
        <v>43</v>
      </c>
      <c r="W356" s="11" t="s">
        <v>43</v>
      </c>
      <c r="X356" s="11" t="s">
        <v>43</v>
      </c>
      <c r="Y356" s="11" t="s">
        <v>43</v>
      </c>
      <c r="Z356" s="11" t="s">
        <v>43</v>
      </c>
      <c r="AA356" s="11" t="s">
        <v>43</v>
      </c>
      <c r="AB356" s="11" t="s">
        <v>43</v>
      </c>
    </row>
    <row r="357" spans="1:28" s="8" customFormat="1" x14ac:dyDescent="0.25">
      <c r="A357" s="11" t="s">
        <v>43</v>
      </c>
      <c r="B357" s="11" t="s">
        <v>43</v>
      </c>
      <c r="C357" s="8" t="s">
        <v>49</v>
      </c>
      <c r="D357" s="11" t="s">
        <v>43</v>
      </c>
      <c r="E357" s="11" t="s">
        <v>43</v>
      </c>
      <c r="F357" s="11" t="s">
        <v>43</v>
      </c>
      <c r="G357" s="11" t="s">
        <v>43</v>
      </c>
      <c r="H357" s="11" t="s">
        <v>43</v>
      </c>
      <c r="I357" s="11" t="s">
        <v>43</v>
      </c>
      <c r="J357" s="11" t="s">
        <v>43</v>
      </c>
      <c r="K357" s="11" t="s">
        <v>43</v>
      </c>
      <c r="L357" s="11" t="s">
        <v>43</v>
      </c>
      <c r="M357" s="11" t="s">
        <v>43</v>
      </c>
      <c r="N357" s="11" t="s">
        <v>43</v>
      </c>
      <c r="O357" s="11" t="s">
        <v>43</v>
      </c>
      <c r="P357" s="11" t="s">
        <v>43</v>
      </c>
      <c r="Q357" s="11" t="s">
        <v>43</v>
      </c>
      <c r="R357" s="11" t="s">
        <v>43</v>
      </c>
      <c r="S357" s="11" t="s">
        <v>43</v>
      </c>
      <c r="T357" s="11" t="s">
        <v>43</v>
      </c>
      <c r="U357" s="11" t="s">
        <v>43</v>
      </c>
      <c r="V357" s="11" t="s">
        <v>43</v>
      </c>
      <c r="W357" s="11" t="s">
        <v>43</v>
      </c>
      <c r="X357" s="11" t="s">
        <v>43</v>
      </c>
      <c r="Y357" s="11" t="s">
        <v>43</v>
      </c>
      <c r="Z357" s="11" t="s">
        <v>43</v>
      </c>
      <c r="AA357" s="11" t="s">
        <v>43</v>
      </c>
      <c r="AB357" s="11" t="s">
        <v>43</v>
      </c>
    </row>
    <row r="358" spans="1:28" s="8" customFormat="1" x14ac:dyDescent="0.25">
      <c r="A358" s="11" t="s">
        <v>43</v>
      </c>
      <c r="B358" s="11" t="s">
        <v>43</v>
      </c>
      <c r="C358" s="11" t="s">
        <v>43</v>
      </c>
      <c r="D358" s="11" t="s">
        <v>43</v>
      </c>
      <c r="E358" s="11" t="s">
        <v>43</v>
      </c>
      <c r="F358" s="11" t="s">
        <v>43</v>
      </c>
      <c r="G358" s="11" t="s">
        <v>43</v>
      </c>
      <c r="H358" s="11" t="s">
        <v>43</v>
      </c>
      <c r="I358" s="11" t="s">
        <v>43</v>
      </c>
      <c r="J358" s="11" t="s">
        <v>43</v>
      </c>
      <c r="K358" s="11" t="s">
        <v>43</v>
      </c>
      <c r="L358" s="11" t="s">
        <v>43</v>
      </c>
      <c r="M358" s="11" t="s">
        <v>43</v>
      </c>
      <c r="N358" s="11" t="s">
        <v>43</v>
      </c>
      <c r="O358" s="11" t="s">
        <v>43</v>
      </c>
      <c r="P358" s="11" t="s">
        <v>43</v>
      </c>
      <c r="Q358" s="11" t="s">
        <v>43</v>
      </c>
      <c r="R358" s="11" t="s">
        <v>43</v>
      </c>
      <c r="S358" s="11" t="s">
        <v>43</v>
      </c>
      <c r="T358" s="11" t="s">
        <v>43</v>
      </c>
      <c r="U358" s="11" t="s">
        <v>43</v>
      </c>
      <c r="V358" s="11" t="s">
        <v>43</v>
      </c>
      <c r="W358" s="11" t="s">
        <v>43</v>
      </c>
      <c r="X358" s="11" t="s">
        <v>43</v>
      </c>
      <c r="Y358" s="11" t="s">
        <v>43</v>
      </c>
      <c r="Z358" s="11" t="s">
        <v>43</v>
      </c>
      <c r="AA358" s="11" t="s">
        <v>43</v>
      </c>
      <c r="AB358" s="11" t="s">
        <v>43</v>
      </c>
    </row>
    <row r="359" spans="1:28" x14ac:dyDescent="0.25">
      <c r="A359" s="8" t="s">
        <v>13</v>
      </c>
      <c r="B359" s="8">
        <v>1371</v>
      </c>
      <c r="C359" s="8">
        <v>8</v>
      </c>
      <c r="D359" s="2">
        <f>IF(OR($C359=3,$C359=4,$C359=5,$C359=6,$C359=7),0,(D48-INDEX(D$1:D$12,MATCH($C359,$C$1:$C$12,0)))/D$13)</f>
        <v>-4.9407915689510411E-2</v>
      </c>
      <c r="E359" s="2">
        <f>IF(OR($C359=3,$C359=4,$C359=5,$C359=6,$C359=7),0,(E48-INDEX(E$1:E$12,MATCH($C359,$C$1:$C$12,0)))/E$13)</f>
        <v>-8.4494625843420476E-2</v>
      </c>
      <c r="F359" s="2">
        <f>IF(OR($C359=3,$C359=4,$C359=5,$C359=6,$C359=7),0,(F48-INDEX(F$1:F$12,MATCH($C359,$C$1:$C$12,0)))/F$13)</f>
        <v>-0.11307683239782733</v>
      </c>
      <c r="G359" s="2">
        <f>IF(OR($C359=3,$C359=4,$C359=5,$C359=6,$C359=7),0,(G48-INDEX(G$1:G$12,MATCH($C359,$C$1:$C$12,0)))/G$13)</f>
        <v>-0.11579218976608445</v>
      </c>
      <c r="H359" s="2">
        <f>IF(OR($C359=3,$C359=4,$C359=5,$C359=6,$C359=7),0,(H48-INDEX(H$1:H$12,MATCH($C359,$C$1:$C$12,0)))/H$13)</f>
        <v>-0.1317966786088953</v>
      </c>
      <c r="I359" s="2">
        <f>IF(OR($C359=3,$C359=4,$C359=5,$C359=6,$C359=7),0,(I48-INDEX(I$1:I$12,MATCH($C359,$C$1:$C$12,0)))/I$13)</f>
        <v>-0.10336513799117678</v>
      </c>
      <c r="J359" s="2">
        <f>IF(OR($C359=3,$C359=4,$C359=5,$C359=6,$C359=7),0,(J48-INDEX(J$1:J$12,MATCH($C359,$C$1:$C$12,0)))/J$13)</f>
        <v>-0.10205296042844392</v>
      </c>
      <c r="K359" s="2">
        <f>IF(OR($C359=3,$C359=4,$C359=5,$C359=6,$C359=7),0,(K48-INDEX(K$1:K$12,MATCH($C359,$C$1:$C$12,0)))/K$13)</f>
        <v>-0.10915138077000604</v>
      </c>
      <c r="L359" s="2">
        <f>IF(OR($C359=3,$C359=4,$C359=5,$C359=6,$C359=7),0,(L48-INDEX(L$1:L$12,MATCH($C359,$C$1:$C$12,0)))/L$13)</f>
        <v>-0.1190708252111761</v>
      </c>
      <c r="M359" s="2">
        <f>IF(OR($C359=3,$C359=4,$C359=5,$C359=6,$C359=7),0,(M48-INDEX(M$1:M$12,MATCH($C359,$C$1:$C$12,0)))/M$13)</f>
        <v>-0.13655163500064624</v>
      </c>
      <c r="N359" s="2">
        <f>IF(OR($C359=3,$C359=4,$C359=5,$C359=6,$C359=7),0,(N48-INDEX(N$1:N$12,MATCH($C359,$C$1:$C$12,0)))/N$13)</f>
        <v>-0.13294875234773276</v>
      </c>
      <c r="O359" s="2">
        <f>IF(OR($C359=3,$C359=4,$C359=5,$C359=6,$C359=7),0,(O48-INDEX(O$1:O$12,MATCH($C359,$C$1:$C$12,0)))/O$13)</f>
        <v>-0.13079218896563485</v>
      </c>
      <c r="P359" s="2">
        <f>IF(OR($C359=3,$C359=4,$C359=5,$C359=6,$C359=7),0,(P48-INDEX(P$1:P$12,MATCH($C359,$C$1:$C$12,0)))/P$13)</f>
        <v>-0.11851765754247305</v>
      </c>
      <c r="Q359" s="2">
        <f>IF(OR($C359=3,$C359=4,$C359=5,$C359=6,$C359=7),0,(Q48-INDEX(Q$1:Q$12,MATCH($C359,$C$1:$C$12,0)))/Q$13)</f>
        <v>-0.11186019112449275</v>
      </c>
      <c r="R359" s="2">
        <f>IF(OR($C359=3,$C359=4,$C359=5,$C359=6,$C359=7),0,(R48-INDEX(R$1:R$12,MATCH($C359,$C$1:$C$12,0)))/R$13)</f>
        <v>-8.9716619230293268E-2</v>
      </c>
      <c r="S359" s="2">
        <f>IF(OR($C359=3,$C359=4,$C359=5,$C359=6,$C359=7),0,(S48-INDEX(S$1:S$12,MATCH($C359,$C$1:$C$12,0)))/S$13)</f>
        <v>-9.4235460264475546E-2</v>
      </c>
      <c r="T359" s="2">
        <f>IF(OR($C359=3,$C359=4,$C359=5,$C359=6,$C359=7),0,(T48-INDEX(T$1:T$12,MATCH($C359,$C$1:$C$12,0)))/T$13)</f>
        <v>-9.0481505102040824E-2</v>
      </c>
      <c r="U359" s="2">
        <f>IF(OR($C359=3,$C359=4,$C359=5,$C359=6,$C359=7),0,(U48-INDEX(U$1:U$12,MATCH($C359,$C$1:$C$12,0)))/U$13)</f>
        <v>-0.11435082228262361</v>
      </c>
      <c r="V359" s="2">
        <f>IF(OR($C359=3,$C359=4,$C359=5,$C359=6,$C359=7),0,(V48-INDEX(V$1:V$12,MATCH($C359,$C$1:$C$12,0)))/V$13)</f>
        <v>-0.11519748139668001</v>
      </c>
      <c r="W359" s="2">
        <f>IF(OR($C359=3,$C359=4,$C359=5,$C359=6,$C359=7),0,(W48-INDEX(W$1:W$12,MATCH($C359,$C$1:$C$12,0)))/W$13)</f>
        <v>-9.573776055660832E-2</v>
      </c>
      <c r="X359" s="2">
        <f>IF(OR($C359=3,$C359=4,$C359=5,$C359=6,$C359=7),0,(X48-INDEX(X$1:X$12,MATCH($C359,$C$1:$C$12,0)))/X$13)</f>
        <v>-0.10120928536703939</v>
      </c>
      <c r="Y359" s="2">
        <f>IF(OR($C359=3,$C359=4,$C359=5,$C359=6,$C359=7),0,(Y48-INDEX(Y$1:Y$12,MATCH($C359,$C$1:$C$12,0)))/Y$13)</f>
        <v>-9.5044247787610614E-2</v>
      </c>
      <c r="Z359" s="2">
        <f>IF(OR($C359=3,$C359=4,$C359=5,$C359=6,$C359=7),0,(Z48-INDEX(Z$1:Z$12,MATCH($C359,$C$1:$C$12,0)))/Z$13)</f>
        <v>-9.3196644920782848E-2</v>
      </c>
      <c r="AA359" s="2">
        <f>IF(OR($C359=3,$C359=4,$C359=5,$C359=6,$C359=7),0,(AA48-INDEX(AA$1:AA$12,MATCH($C359,$C$1:$C$12,0)))/AA$13)</f>
        <v>-0.12213175425610659</v>
      </c>
      <c r="AB359" s="2">
        <f>IF(OR($C359=3,$C359=4,$C359=5,$C359=6,$C359=7),0,(AB48-INDEX(AB$1:AB$12,MATCH($C359,$C$1:$C$12,0)))/AB$13)</f>
        <v>-8.6441421676173746E-2</v>
      </c>
    </row>
    <row r="360" spans="1:28" x14ac:dyDescent="0.25">
      <c r="A360" s="8" t="s">
        <v>12</v>
      </c>
      <c r="B360" s="8">
        <v>1371</v>
      </c>
      <c r="C360" s="8">
        <v>9</v>
      </c>
      <c r="D360" s="2">
        <f>IF(OR($C360=3,$C360=4,$C360=5,$C360=6,$C360=7),0,(D49-INDEX(D$1:D$12,MATCH($C360,$C$1:$C$12,0)))/D$13)</f>
        <v>0.10771881061987898</v>
      </c>
      <c r="E360" s="2">
        <f>IF(OR($C360=3,$C360=4,$C360=5,$C360=6,$C360=7),0,(E49-INDEX(E$1:E$12,MATCH($C360,$C$1:$C$12,0)))/E$13)</f>
        <v>-2.1733970772725739E-2</v>
      </c>
      <c r="F360" s="2">
        <f>IF(OR($C360=3,$C360=4,$C360=5,$C360=6,$C360=7),0,(F49-INDEX(F$1:F$12,MATCH($C360,$C$1:$C$12,0)))/F$13)</f>
        <v>-1.7355978926178142E-2</v>
      </c>
      <c r="G360" s="2">
        <f>IF(OR($C360=3,$C360=4,$C360=5,$C360=6,$C360=7),0,(G49-INDEX(G$1:G$12,MATCH($C360,$C$1:$C$12,0)))/G$13)</f>
        <v>4.3935902340934765E-2</v>
      </c>
      <c r="H360" s="2">
        <f>IF(OR($C360=3,$C360=4,$C360=5,$C360=6,$C360=7),0,(H49-INDEX(H$1:H$12,MATCH($C360,$C$1:$C$12,0)))/H$13)</f>
        <v>3.0086498683715573E-3</v>
      </c>
      <c r="I360" s="2">
        <f>IF(OR($C360=3,$C360=4,$C360=5,$C360=6,$C360=7),0,(I49-INDEX(I$1:I$12,MATCH($C360,$C$1:$C$12,0)))/I$13)</f>
        <v>-2.9137170411408633E-2</v>
      </c>
      <c r="J360" s="2">
        <f>IF(OR($C360=3,$C360=4,$C360=5,$C360=6,$C360=7),0,(J49-INDEX(J$1:J$12,MATCH($C360,$C$1:$C$12,0)))/J$13)</f>
        <v>-3.2777943072498261E-2</v>
      </c>
      <c r="K360" s="2">
        <f>IF(OR($C360=3,$C360=4,$C360=5,$C360=6,$C360=7),0,(K49-INDEX(K$1:K$12,MATCH($C360,$C$1:$C$12,0)))/K$13)</f>
        <v>-5.9967748437814994E-3</v>
      </c>
      <c r="L360" s="2">
        <f>IF(OR($C360=3,$C360=4,$C360=5,$C360=6,$C360=7),0,(L49-INDEX(L$1:L$12,MATCH($C360,$C$1:$C$12,0)))/L$13)</f>
        <v>-3.525016244314489E-2</v>
      </c>
      <c r="M360" s="2">
        <f>IF(OR($C360=3,$C360=4,$C360=5,$C360=6,$C360=7),0,(M49-INDEX(M$1:M$12,MATCH($C360,$C$1:$C$12,0)))/M$13)</f>
        <v>-1.0598423161432077E-2</v>
      </c>
      <c r="N360" s="2">
        <f>IF(OR($C360=3,$C360=4,$C360=5,$C360=6,$C360=7),0,(N49-INDEX(N$1:N$12,MATCH($C360,$C$1:$C$12,0)))/N$13)</f>
        <v>-9.075664072980949E-2</v>
      </c>
      <c r="O360" s="2">
        <f>IF(OR($C360=3,$C360=4,$C360=5,$C360=6,$C360=7),0,(O49-INDEX(O$1:O$12,MATCH($C360,$C$1:$C$12,0)))/O$13)</f>
        <v>-3.3068986100451975E-2</v>
      </c>
      <c r="P360" s="2">
        <f>IF(OR($C360=3,$C360=4,$C360=5,$C360=6,$C360=7),0,(P49-INDEX(P$1:P$12,MATCH($C360,$C$1:$C$12,0)))/P$13)</f>
        <v>-6.9584083996823004E-2</v>
      </c>
      <c r="Q360" s="2">
        <f>IF(OR($C360=3,$C360=4,$C360=5,$C360=6,$C360=7),0,(Q49-INDEX(Q$1:Q$12,MATCH($C360,$C$1:$C$12,0)))/Q$13)</f>
        <v>-8.71623685473666E-2</v>
      </c>
      <c r="R360" s="2">
        <f>IF(OR($C360=3,$C360=4,$C360=5,$C360=6,$C360=7),0,(R49-INDEX(R$1:R$12,MATCH($C360,$C$1:$C$12,0)))/R$13)</f>
        <v>5.2592500928102956E-2</v>
      </c>
      <c r="S360" s="2">
        <f>IF(OR($C360=3,$C360=4,$C360=5,$C360=6,$C360=7),0,(S49-INDEX(S$1:S$12,MATCH($C360,$C$1:$C$12,0)))/S$13)</f>
        <v>-3.1197843112081139E-2</v>
      </c>
      <c r="T360" s="2">
        <f>IF(OR($C360=3,$C360=4,$C360=5,$C360=6,$C360=7),0,(T49-INDEX(T$1:T$12,MATCH($C360,$C$1:$C$12,0)))/T$13)</f>
        <v>4.1188350340136091E-3</v>
      </c>
      <c r="U360" s="2">
        <f>IF(OR($C360=3,$C360=4,$C360=5,$C360=6,$C360=7),0,(U49-INDEX(U$1:U$12,MATCH($C360,$C$1:$C$12,0)))/U$13)</f>
        <v>-5.6694945501468849E-2</v>
      </c>
      <c r="V360" s="2">
        <f>IF(OR($C360=3,$C360=4,$C360=5,$C360=6,$C360=7),0,(V49-INDEX(V$1:V$12,MATCH($C360,$C$1:$C$12,0)))/V$13)</f>
        <v>4.064109902690325E-2</v>
      </c>
      <c r="W360" s="2">
        <f>IF(OR($C360=3,$C360=4,$C360=5,$C360=6,$C360=7),0,(W49-INDEX(W$1:W$12,MATCH($C360,$C$1:$C$12,0)))/W$13)</f>
        <v>-8.7959951353338797E-2</v>
      </c>
      <c r="X360" s="2">
        <f>IF(OR($C360=3,$C360=4,$C360=5,$C360=6,$C360=7),0,(X49-INDEX(X$1:X$12,MATCH($C360,$C$1:$C$12,0)))/X$13)</f>
        <v>7.8998541565387611E-4</v>
      </c>
      <c r="Y360" s="2">
        <f>IF(OR($C360=3,$C360=4,$C360=5,$C360=6,$C360=7),0,(Y49-INDEX(Y$1:Y$12,MATCH($C360,$C$1:$C$12,0)))/Y$13)</f>
        <v>-9.0265486725663702E-2</v>
      </c>
      <c r="Z360" s="2">
        <f>IF(OR($C360=3,$C360=4,$C360=5,$C360=6,$C360=7),0,(Z49-INDEX(Z$1:Z$12,MATCH($C360,$C$1:$C$12,0)))/Z$13)</f>
        <v>-6.2814538676607634E-2</v>
      </c>
      <c r="AA360" s="2">
        <f>IF(OR($C360=3,$C360=4,$C360=5,$C360=6,$C360=7),0,(AA49-INDEX(AA$1:AA$12,MATCH($C360,$C$1:$C$12,0)))/AA$13)</f>
        <v>-1.3393958619717334E-2</v>
      </c>
      <c r="AB360" s="2">
        <f>IF(OR($C360=3,$C360=4,$C360=5,$C360=6,$C360=7),0,(AB49-INDEX(AB$1:AB$12,MATCH($C360,$C$1:$C$12,0)))/AB$13)</f>
        <v>1.9087318999561214E-2</v>
      </c>
    </row>
    <row r="361" spans="1:28" x14ac:dyDescent="0.25">
      <c r="A361" s="8" t="s">
        <v>11</v>
      </c>
      <c r="B361" s="8">
        <v>1371</v>
      </c>
      <c r="C361" s="8">
        <v>10</v>
      </c>
      <c r="D361" s="2">
        <f>IF(OR($C361=3,$C361=4,$C361=5,$C361=6,$C361=7),0,(D50-INDEX(D$1:D$12,MATCH($C361,$C$1:$C$12,0)))/D$13)</f>
        <v>0.15842670604244477</v>
      </c>
      <c r="E361" s="2">
        <f>IF(OR($C361=3,$C361=4,$C361=5,$C361=6,$C361=7),0,(E50-INDEX(E$1:E$12,MATCH($C361,$C$1:$C$12,0)))/E$13)</f>
        <v>2.3937883565591841E-2</v>
      </c>
      <c r="F361" s="2">
        <f>IF(OR($C361=3,$C361=4,$C361=5,$C361=6,$C361=7),0,(F50-INDEX(F$1:F$12,MATCH($C361,$C$1:$C$12,0)))/F$13)</f>
        <v>0.19187696660288905</v>
      </c>
      <c r="G361" s="2">
        <f>IF(OR($C361=3,$C361=4,$C361=5,$C361=6,$C361=7),0,(G50-INDEX(G$1:G$12,MATCH($C361,$C$1:$C$12,0)))/G$13)</f>
        <v>0.16006619747132778</v>
      </c>
      <c r="H361" s="2">
        <f>IF(OR($C361=3,$C361=4,$C361=5,$C361=6,$C361=7),0,(H50-INDEX(H$1:H$12,MATCH($C361,$C$1:$C$12,0)))/H$13)</f>
        <v>3.4262979750994633E-2</v>
      </c>
      <c r="I361" s="2">
        <f>IF(OR($C361=3,$C361=4,$C361=5,$C361=6,$C361=7),0,(I50-INDEX(I$1:I$12,MATCH($C361,$C$1:$C$12,0)))/I$13)</f>
        <v>0.12316610239047912</v>
      </c>
      <c r="J361" s="2">
        <f>IF(OR($C361=3,$C361=4,$C361=5,$C361=6,$C361=7),0,(J50-INDEX(J$1:J$12,MATCH($C361,$C$1:$C$12,0)))/J$13)</f>
        <v>0.12957453138946742</v>
      </c>
      <c r="K361" s="2">
        <f>IF(OR($C361=3,$C361=4,$C361=5,$C361=6,$C361=7),0,(K50-INDEX(K$1:K$12,MATCH($C361,$C$1:$C$12,0)))/K$13)</f>
        <v>9.8871195323523481E-2</v>
      </c>
      <c r="L361" s="2">
        <f>IF(OR($C361=3,$C361=4,$C361=5,$C361=6,$C361=7),0,(L50-INDEX(L$1:L$12,MATCH($C361,$C$1:$C$12,0)))/L$13)</f>
        <v>0.10374702187567686</v>
      </c>
      <c r="M361" s="2">
        <f>IF(OR($C361=3,$C361=4,$C361=5,$C361=6,$C361=7),0,(M50-INDEX(M$1:M$12,MATCH($C361,$C$1:$C$12,0)))/M$13)</f>
        <v>8.9117228900090467E-2</v>
      </c>
      <c r="N361" s="2">
        <f>IF(OR($C361=3,$C361=4,$C361=5,$C361=6,$C361=7),0,(N50-INDEX(N$1:N$12,MATCH($C361,$C$1:$C$12,0)))/N$13)</f>
        <v>0.16521330829085054</v>
      </c>
      <c r="O361" s="2">
        <f>IF(OR($C361=3,$C361=4,$C361=5,$C361=6,$C361=7),0,(O50-INDEX(O$1:O$12,MATCH($C361,$C$1:$C$12,0)))/O$13)</f>
        <v>0.10405048179415026</v>
      </c>
      <c r="P361" s="2">
        <f>IF(OR($C361=3,$C361=4,$C361=5,$C361=6,$C361=7),0,(P50-INDEX(P$1:P$12,MATCH($C361,$C$1:$C$12,0)))/P$13)</f>
        <v>5.74959803180876E-2</v>
      </c>
      <c r="Q361" s="2">
        <f>IF(OR($C361=3,$C361=4,$C361=5,$C361=6,$C361=7),0,(Q50-INDEX(Q$1:Q$12,MATCH($C361,$C$1:$C$12,0)))/Q$13)</f>
        <v>9.7700397085133298E-2</v>
      </c>
      <c r="R361" s="2">
        <f>IF(OR($C361=3,$C361=4,$C361=5,$C361=6,$C361=7),0,(R50-INDEX(R$1:R$12,MATCH($C361,$C$1:$C$12,0)))/R$13)</f>
        <v>0.32941467640143546</v>
      </c>
      <c r="S361" s="2">
        <f>IF(OR($C361=3,$C361=4,$C361=5,$C361=6,$C361=7),0,(S50-INDEX(S$1:S$12,MATCH($C361,$C$1:$C$12,0)))/S$13)</f>
        <v>0.28399024264989087</v>
      </c>
      <c r="T361" s="2">
        <f>IF(OR($C361=3,$C361=4,$C361=5,$C361=6,$C361=7),0,(T50-INDEX(T$1:T$12,MATCH($C361,$C$1:$C$12,0)))/T$13)</f>
        <v>0.11689519557823129</v>
      </c>
      <c r="U361" s="2">
        <f>IF(OR($C361=3,$C361=4,$C361=5,$C361=6,$C361=7),0,(U50-INDEX(U$1:U$12,MATCH($C361,$C$1:$C$12,0)))/U$13)</f>
        <v>0.2012464651456497</v>
      </c>
      <c r="V361" s="2">
        <f>IF(OR($C361=3,$C361=4,$C361=5,$C361=6,$C361=7),0,(V50-INDEX(V$1:V$12,MATCH($C361,$C$1:$C$12,0)))/V$13)</f>
        <v>0.25157412707498567</v>
      </c>
      <c r="W361" s="2">
        <f>IF(OR($C361=3,$C361=4,$C361=5,$C361=6,$C361=7),0,(W50-INDEX(W$1:W$12,MATCH($C361,$C$1:$C$12,0)))/W$13)</f>
        <v>0.1053256780835478</v>
      </c>
      <c r="X361" s="2">
        <f>IF(OR($C361=3,$C361=4,$C361=5,$C361=6,$C361=7),0,(X50-INDEX(X$1:X$12,MATCH($C361,$C$1:$C$12,0)))/X$13)</f>
        <v>0.27221074380165289</v>
      </c>
      <c r="Y361" s="2">
        <f>IF(OR($C361=3,$C361=4,$C361=5,$C361=6,$C361=7),0,(Y50-INDEX(Y$1:Y$12,MATCH($C361,$C$1:$C$12,0)))/Y$13)</f>
        <v>0.15061946902654869</v>
      </c>
      <c r="Z361" s="2">
        <f>IF(OR($C361=3,$C361=4,$C361=5,$C361=6,$C361=7),0,(Z50-INDEX(Z$1:Z$12,MATCH($C361,$C$1:$C$12,0)))/Z$13)</f>
        <v>0.17017707362534948</v>
      </c>
      <c r="AA361" s="2">
        <f>IF(OR($C361=3,$C361=4,$C361=5,$C361=6,$C361=7),0,(AA50-INDEX(AA$1:AA$12,MATCH($C361,$C$1:$C$12,0)))/AA$13)</f>
        <v>0.22991787388530543</v>
      </c>
      <c r="AB361" s="2">
        <f>IF(OR($C361=3,$C361=4,$C361=5,$C361=6,$C361=7),0,(AB50-INDEX(AB$1:AB$12,MATCH($C361,$C$1:$C$12,0)))/AB$13)</f>
        <v>0.50614304519526099</v>
      </c>
    </row>
    <row r="362" spans="1:28" x14ac:dyDescent="0.25">
      <c r="A362" s="8" t="s">
        <v>10</v>
      </c>
      <c r="B362" s="8">
        <v>1371</v>
      </c>
      <c r="C362" s="8">
        <v>11</v>
      </c>
      <c r="D362" s="2">
        <f>IF(OR($C362=3,$C362=4,$C362=5,$C362=6,$C362=7),0,(D51-INDEX(D$1:D$12,MATCH($C362,$C$1:$C$12,0)))/D$13)</f>
        <v>7.1739193375604401E-2</v>
      </c>
      <c r="E362" s="2">
        <f>IF(OR($C362=3,$C362=4,$C362=5,$C362=6,$C362=7),0,(E51-INDEX(E$1:E$12,MATCH($C362,$C$1:$C$12,0)))/E$13)</f>
        <v>-9.9311701081612594E-2</v>
      </c>
      <c r="F362" s="2">
        <f>IF(OR($C362=3,$C362=4,$C362=5,$C362=6,$C362=7),0,(F51-INDEX(F$1:F$12,MATCH($C362,$C$1:$C$12,0)))/F$13)</f>
        <v>3.6770373325837179E-2</v>
      </c>
      <c r="G362" s="2">
        <f>IF(OR($C362=3,$C362=4,$C362=5,$C362=6,$C362=7),0,(G51-INDEX(G$1:G$12,MATCH($C362,$C$1:$C$12,0)))/G$13)</f>
        <v>0.21412746572234434</v>
      </c>
      <c r="H362" s="2">
        <f>IF(OR($C362=3,$C362=4,$C362=5,$C362=6,$C362=7),0,(H51-INDEX(H$1:H$12,MATCH($C362,$C$1:$C$12,0)))/H$13)</f>
        <v>0.10989489519209834</v>
      </c>
      <c r="I362" s="2">
        <f>IF(OR($C362=3,$C362=4,$C362=5,$C362=6,$C362=7),0,(I51-INDEX(I$1:I$12,MATCH($C362,$C$1:$C$12,0)))/I$13)</f>
        <v>7.7818816045962858E-2</v>
      </c>
      <c r="J362" s="2">
        <f>IF(OR($C362=3,$C362=4,$C362=5,$C362=6,$C362=7),0,(J51-INDEX(J$1:J$12,MATCH($C362,$C$1:$C$12,0)))/J$13)</f>
        <v>8.9308737478924927E-2</v>
      </c>
      <c r="K362" s="2">
        <f>IF(OR($C362=3,$C362=4,$C362=5,$C362=6,$C362=7),0,(K51-INDEX(K$1:K$12,MATCH($C362,$C$1:$C$12,0)))/K$13)</f>
        <v>1.4513202983269505E-2</v>
      </c>
      <c r="L362" s="2">
        <f>IF(OR($C362=3,$C362=4,$C362=5,$C362=6,$C362=7),0,(L51-INDEX(L$1:L$12,MATCH($C362,$C$1:$C$12,0)))/L$13)</f>
        <v>8.7719298245613978E-3</v>
      </c>
      <c r="M362" s="2">
        <f>IF(OR($C362=3,$C362=4,$C362=5,$C362=6,$C362=7),0,(M51-INDEX(M$1:M$12,MATCH($C362,$C$1:$C$12,0)))/M$13)</f>
        <v>0.13260953858084529</v>
      </c>
      <c r="N362" s="2">
        <f>IF(OR($C362=3,$C362=4,$C362=5,$C362=6,$C362=7),0,(N51-INDEX(N$1:N$12,MATCH($C362,$C$1:$C$12,0)))/N$13)</f>
        <v>0.12053930775422592</v>
      </c>
      <c r="O362" s="2">
        <f>IF(OR($C362=3,$C362=4,$C362=5,$C362=6,$C362=7),0,(O51-INDEX(O$1:O$12,MATCH($C362,$C$1:$C$12,0)))/O$13)</f>
        <v>4.4973138910207218E-2</v>
      </c>
      <c r="P362" s="2">
        <f>IF(OR($C362=3,$C362=4,$C362=5,$C362=6,$C362=7),0,(P51-INDEX(P$1:P$12,MATCH($C362,$C$1:$C$12,0)))/P$13)</f>
        <v>9.4244590379884155E-2</v>
      </c>
      <c r="Q362" s="2">
        <f>IF(OR($C362=3,$C362=4,$C362=5,$C362=6,$C362=7),0,(Q51-INDEX(Q$1:Q$12,MATCH($C362,$C$1:$C$12,0)))/Q$13)</f>
        <v>0.10581664266701576</v>
      </c>
      <c r="R362" s="2">
        <f>IF(OR($C362=3,$C362=4,$C362=5,$C362=6,$C362=7),0,(R51-INDEX(R$1:R$12,MATCH($C362,$C$1:$C$12,0)))/R$13)</f>
        <v>0.10666996658829352</v>
      </c>
      <c r="S362" s="2">
        <f>IF(OR($C362=3,$C362=4,$C362=5,$C362=6,$C362=7),0,(S51-INDEX(S$1:S$12,MATCH($C362,$C$1:$C$12,0)))/S$13)</f>
        <v>2.1055334446013603E-2</v>
      </c>
      <c r="T362" s="2">
        <f>IF(OR($C362=3,$C362=4,$C362=5,$C362=6,$C362=7),0,(T51-INDEX(T$1:T$12,MATCH($C362,$C$1:$C$12,0)))/T$13)</f>
        <v>1.3578869047619043E-2</v>
      </c>
      <c r="U362" s="2">
        <f>IF(OR($C362=3,$C362=4,$C362=5,$C362=6,$C362=7),0,(U51-INDEX(U$1:U$12,MATCH($C362,$C$1:$C$12,0)))/U$13)</f>
        <v>0.27743458803503274</v>
      </c>
      <c r="V362" s="2">
        <f>IF(OR($C362=3,$C362=4,$C362=5,$C362=6,$C362=7),0,(V51-INDEX(V$1:V$12,MATCH($C362,$C$1:$C$12,0)))/V$13)</f>
        <v>0.16671436748712076</v>
      </c>
      <c r="W362" s="2">
        <f>IF(OR($C362=3,$C362=4,$C362=5,$C362=6,$C362=7),0,(W51-INDEX(W$1:W$12,MATCH($C362,$C$1:$C$12,0)))/W$13)</f>
        <v>0.18678055264869756</v>
      </c>
      <c r="X362" s="2">
        <f>IF(OR($C362=3,$C362=4,$C362=5,$C362=6,$C362=7),0,(X51-INDEX(X$1:X$12,MATCH($C362,$C$1:$C$12,0)))/X$13)</f>
        <v>0.18035974720466702</v>
      </c>
      <c r="Y362" s="2">
        <f>IF(OR($C362=3,$C362=4,$C362=5,$C362=6,$C362=7),0,(Y51-INDEX(Y$1:Y$12,MATCH($C362,$C$1:$C$12,0)))/Y$13)</f>
        <v>0.26725663716814158</v>
      </c>
      <c r="Z362" s="2">
        <f>IF(OR($C362=3,$C362=4,$C362=5,$C362=6,$C362=7),0,(Z51-INDEX(Z$1:Z$12,MATCH($C362,$C$1:$C$12,0)))/Z$13)</f>
        <v>7.474370922646785E-2</v>
      </c>
      <c r="AA362" s="2">
        <f>IF(OR($C362=3,$C362=4,$C362=5,$C362=6,$C362=7),0,(AA51-INDEX(AA$1:AA$12,MATCH($C362,$C$1:$C$12,0)))/AA$13)</f>
        <v>9.2524056254626202E-2</v>
      </c>
      <c r="AB362" s="2">
        <f>IF(OR($C362=3,$C362=4,$C362=5,$C362=6,$C362=7),0,(AB51-INDEX(AB$1:AB$12,MATCH($C362,$C$1:$C$12,0)))/AB$13)</f>
        <v>0.38240456340500223</v>
      </c>
    </row>
    <row r="363" spans="1:28" x14ac:dyDescent="0.25">
      <c r="A363" s="8" t="s">
        <v>9</v>
      </c>
      <c r="B363" s="8">
        <v>1371</v>
      </c>
      <c r="C363" s="8">
        <v>12</v>
      </c>
      <c r="D363" s="2">
        <f>IF(OR($C363=3,$C363=4,$C363=5,$C363=6,$C363=7),0,(D52-INDEX(D$1:D$12,MATCH($C363,$C$1:$C$12,0)))/D$13)</f>
        <v>0.4445120009264889</v>
      </c>
      <c r="E363" s="2">
        <f>IF(OR($C363=3,$C363=4,$C363=5,$C363=6,$C363=7),0,(E52-INDEX(E$1:E$12,MATCH($C363,$C$1:$C$12,0)))/E$13)</f>
        <v>0.19903027837113893</v>
      </c>
      <c r="F363" s="2">
        <f>IF(OR($C363=3,$C363=4,$C363=5,$C363=6,$C363=7),0,(F52-INDEX(F$1:F$12,MATCH($C363,$C$1:$C$12,0)))/F$13)</f>
        <v>0.42723455961697149</v>
      </c>
      <c r="G363" s="2">
        <f>IF(OR($C363=3,$C363=4,$C363=5,$C363=6,$C363=7),0,(G52-INDEX(G$1:G$12,MATCH($C363,$C$1:$C$12,0)))/G$13)</f>
        <v>0.33650381258285805</v>
      </c>
      <c r="H363" s="2">
        <f>IF(OR($C363=3,$C363=4,$C363=5,$C363=6,$C363=7),0,(H52-INDEX(H$1:H$12,MATCH($C363,$C$1:$C$12,0)))/H$13)</f>
        <v>0.28379287820906157</v>
      </c>
      <c r="I363" s="2">
        <f>IF(OR($C363=3,$C363=4,$C363=5,$C363=6,$C363=7),0,(I52-INDEX(I$1:I$12,MATCH($C363,$C$1:$C$12,0)))/I$13)</f>
        <v>0.33928388222017036</v>
      </c>
      <c r="J363" s="2">
        <f>IF(OR($C363=3,$C363=4,$C363=5,$C363=6,$C363=7),0,(J52-INDEX(J$1:J$12,MATCH($C363,$C$1:$C$12,0)))/J$13)</f>
        <v>0.38832688683923433</v>
      </c>
      <c r="K363" s="2">
        <f>IF(OR($C363=3,$C363=4,$C363=5,$C363=6,$C363=7),0,(K52-INDEX(K$1:K$12,MATCH($C363,$C$1:$C$12,0)))/K$13)</f>
        <v>0.24400322515621847</v>
      </c>
      <c r="L363" s="2">
        <f>IF(OR($C363=3,$C363=4,$C363=5,$C363=6,$C363=7),0,(L52-INDEX(L$1:L$12,MATCH($C363,$C$1:$C$12,0)))/L$13)</f>
        <v>0.30209010179770418</v>
      </c>
      <c r="M363" s="2">
        <f>IF(OR($C363=3,$C363=4,$C363=5,$C363=6,$C363=7),0,(M52-INDEX(M$1:M$12,MATCH($C363,$C$1:$C$12,0)))/M$13)</f>
        <v>0.56184567661884444</v>
      </c>
      <c r="N363" s="2">
        <f>IF(OR($C363=3,$C363=4,$C363=5,$C363=6,$C363=7),0,(N52-INDEX(N$1:N$12,MATCH($C363,$C$1:$C$12,0)))/N$13)</f>
        <v>0.42581164475449429</v>
      </c>
      <c r="O363" s="2">
        <f>IF(OR($C363=3,$C363=4,$C363=5,$C363=6,$C363=7),0,(O52-INDEX(O$1:O$12,MATCH($C363,$C$1:$C$12,0)))/O$13)</f>
        <v>0.2981666240300162</v>
      </c>
      <c r="P363" s="2">
        <f>IF(OR($C363=3,$C363=4,$C363=5,$C363=6,$C363=7),0,(P52-INDEX(P$1:P$12,MATCH($C363,$C$1:$C$12,0)))/P$13)</f>
        <v>0.4710292322891847</v>
      </c>
      <c r="Q363" s="2">
        <f>IF(OR($C363=3,$C363=4,$C363=5,$C363=6,$C363=7),0,(Q52-INDEX(Q$1:Q$12,MATCH($C363,$C$1:$C$12,0)))/Q$13)</f>
        <v>0.35530392285203127</v>
      </c>
      <c r="R363" s="2">
        <f>IF(OR($C363=3,$C363=4,$C363=5,$C363=6,$C363=7),0,(R52-INDEX(R$1:R$12,MATCH($C363,$C$1:$C$12,0)))/R$13)</f>
        <v>0.19663407994060139</v>
      </c>
      <c r="S363" s="2">
        <f>IF(OR($C363=3,$C363=4,$C363=5,$C363=6,$C363=7),0,(S52-INDEX(S$1:S$12,MATCH($C363,$C$1:$C$12,0)))/S$13)</f>
        <v>0.41853896520734368</v>
      </c>
      <c r="T363" s="2">
        <f>IF(OR($C363=3,$C363=4,$C363=5,$C363=6,$C363=7),0,(T52-INDEX(T$1:T$12,MATCH($C363,$C$1:$C$12,0)))/T$13)</f>
        <v>9.2208758503401364E-2</v>
      </c>
      <c r="U363" s="2">
        <f>IF(OR($C363=3,$C363=4,$C363=5,$C363=6,$C363=7),0,(U52-INDEX(U$1:U$12,MATCH($C363,$C$1:$C$12,0)))/U$13)</f>
        <v>0.32850122175548413</v>
      </c>
      <c r="V363" s="2">
        <f>IF(OR($C363=3,$C363=4,$C363=5,$C363=6,$C363=7),0,(V52-INDEX(V$1:V$12,MATCH($C363,$C$1:$C$12,0)))/V$13)</f>
        <v>0.19333142530051517</v>
      </c>
      <c r="W363" s="2">
        <f>IF(OR($C363=3,$C363=4,$C363=5,$C363=6,$C363=7),0,(W52-INDEX(W$1:W$12,MATCH($C363,$C$1:$C$12,0)))/W$13)</f>
        <v>0.18878864157026898</v>
      </c>
      <c r="X363" s="2">
        <f>IF(OR($C363=3,$C363=4,$C363=5,$C363=6,$C363=7),0,(X52-INDEX(X$1:X$12,MATCH($C363,$C$1:$C$12,0)))/X$13)</f>
        <v>3.2055177442877975E-2</v>
      </c>
      <c r="Y363" s="2">
        <f>IF(OR($C363=3,$C363=4,$C363=5,$C363=6,$C363=7),0,(Y52-INDEX(Y$1:Y$12,MATCH($C363,$C$1:$C$12,0)))/Y$13)</f>
        <v>0.12672566371681415</v>
      </c>
      <c r="Z363" s="2">
        <f>IF(OR($C363=3,$C363=4,$C363=5,$C363=6,$C363=7),0,(Z52-INDEX(Z$1:Z$12,MATCH($C363,$C$1:$C$12,0)))/Z$13)</f>
        <v>0.10344827586206898</v>
      </c>
      <c r="AA363" s="2">
        <f>IF(OR($C363=3,$C363=4,$C363=5,$C363=6,$C363=7),0,(AA52-INDEX(AA$1:AA$12,MATCH($C363,$C$1:$C$12,0)))/AA$13)</f>
        <v>0.36808713122554726</v>
      </c>
      <c r="AB363" s="2">
        <f>IF(OR($C363=3,$C363=4,$C363=5,$C363=6,$C363=7),0,(AB52-INDEX(AB$1:AB$12,MATCH($C363,$C$1:$C$12,0)))/AB$13)</f>
        <v>7.2180781044317674E-2</v>
      </c>
    </row>
    <row r="364" spans="1:28" x14ac:dyDescent="0.25">
      <c r="A364" s="8" t="s">
        <v>8</v>
      </c>
      <c r="B364" s="8">
        <v>1372</v>
      </c>
      <c r="C364" s="8">
        <v>1</v>
      </c>
      <c r="D364" s="2">
        <f>IF(OR($C364=3,$C364=4,$C364=5,$C364=6,$C364=7),0,(D53-INDEX(D$1:D$12,MATCH($C364,$C$1:$C$12,0)))/D$13)</f>
        <v>-6.7121225281565777E-2</v>
      </c>
      <c r="E364" s="2">
        <f>IF(OR($C364=3,$C364=4,$C364=5,$C364=6,$C364=7),0,(E53-INDEX(E$1:E$12,MATCH($C364,$C$1:$C$12,0)))/E$13)</f>
        <v>-0.16017360051537652</v>
      </c>
      <c r="F364" s="2">
        <f>IF(OR($C364=3,$C364=4,$C364=5,$C364=6,$C364=7),0,(F53-INDEX(F$1:F$12,MATCH($C364,$C$1:$C$12,0)))/F$13)</f>
        <v>-4.8513316225210615E-2</v>
      </c>
      <c r="G364" s="2">
        <f>IF(OR($C364=3,$C364=4,$C364=5,$C364=6,$C364=7),0,(G53-INDEX(G$1:G$12,MATCH($C364,$C$1:$C$12,0)))/G$13)</f>
        <v>-0.11873726543940352</v>
      </c>
      <c r="H364" s="2">
        <f>IF(OR($C364=3,$C364=4,$C364=5,$C364=6,$C364=7),0,(H53-INDEX(H$1:H$12,MATCH($C364,$C$1:$C$12,0)))/H$13)</f>
        <v>-9.8741117555076099E-2</v>
      </c>
      <c r="I364" s="2">
        <f>IF(OR($C364=3,$C364=4,$C364=5,$C364=6,$C364=7),0,(I53-INDEX(I$1:I$12,MATCH($C364,$C$1:$C$12,0)))/I$13)</f>
        <v>-9.9876885195444756E-2</v>
      </c>
      <c r="J364" s="2">
        <f>IF(OR($C364=3,$C364=4,$C364=5,$C364=6,$C364=7),0,(J53-INDEX(J$1:J$12,MATCH($C364,$C$1:$C$12,0)))/J$13)</f>
        <v>-7.8399285926807519E-2</v>
      </c>
      <c r="K364" s="2">
        <f>IF(OR($C364=3,$C364=4,$C364=5,$C364=6,$C364=7),0,(K53-INDEX(K$1:K$12,MATCH($C364,$C$1:$C$12,0)))/K$13)</f>
        <v>-8.2291876637774652E-2</v>
      </c>
      <c r="L364" s="2">
        <f>IF(OR($C364=3,$C364=4,$C364=5,$C364=6,$C364=7),0,(L53-INDEX(L$1:L$12,MATCH($C364,$C$1:$C$12,0)))/L$13)</f>
        <v>-7.7052198397227642E-2</v>
      </c>
      <c r="M364" s="2">
        <f>IF(OR($C364=3,$C364=4,$C364=5,$C364=6,$C364=7),0,(M53-INDEX(M$1:M$12,MATCH($C364,$C$1:$C$12,0)))/M$13)</f>
        <v>-0.13668088406359052</v>
      </c>
      <c r="N364" s="2">
        <f>IF(OR($C364=3,$C364=4,$C364=5,$C364=6,$C364=7),0,(N53-INDEX(N$1:N$12,MATCH($C364,$C$1:$C$12,0)))/N$13)</f>
        <v>-0.14012610678830159</v>
      </c>
      <c r="O364" s="2">
        <f>IF(OR($C364=3,$C364=4,$C364=5,$C364=6,$C364=7),0,(O53-INDEX(O$1:O$12,MATCH($C364,$C$1:$C$12,0)))/O$13)</f>
        <v>-0.10727381256928459</v>
      </c>
      <c r="P364" s="2">
        <f>IF(OR($C364=3,$C364=4,$C364=5,$C364=6,$C364=7),0,(P53-INDEX(P$1:P$12,MATCH($C364,$C$1:$C$12,0)))/P$13)</f>
        <v>-0.10528660816334438</v>
      </c>
      <c r="Q364" s="2">
        <f>IF(OR($C364=3,$C364=4,$C364=5,$C364=6,$C364=7),0,(Q53-INDEX(Q$1:Q$12,MATCH($C364,$C$1:$C$12,0)))/Q$13)</f>
        <v>-0.15207051533795873</v>
      </c>
      <c r="R364" s="2">
        <f>IF(OR($C364=3,$C364=4,$C364=5,$C364=6,$C364=7),0,(R53-INDEX(R$1:R$12,MATCH($C364,$C$1:$C$12,0)))/R$13)</f>
        <v>-0.17027595594604628</v>
      </c>
      <c r="S364" s="2">
        <f>IF(OR($C364=3,$C364=4,$C364=5,$C364=6,$C364=7),0,(S53-INDEX(S$1:S$12,MATCH($C364,$C$1:$C$12,0)))/S$13)</f>
        <v>-0.19232250609834381</v>
      </c>
      <c r="T364" s="2">
        <f>IF(OR($C364=3,$C364=4,$C364=5,$C364=6,$C364=7),0,(T53-INDEX(T$1:T$12,MATCH($C364,$C$1:$C$12,0)))/T$13)</f>
        <v>-0.1866762329931973</v>
      </c>
      <c r="U364" s="2">
        <f>IF(OR($C364=3,$C364=4,$C364=5,$C364=6,$C364=7),0,(U53-INDEX(U$1:U$12,MATCH($C364,$C$1:$C$12,0)))/U$13)</f>
        <v>-0.14367295390275373</v>
      </c>
      <c r="V364" s="2">
        <f>IF(OR($C364=3,$C364=4,$C364=5,$C364=6,$C364=7),0,(V53-INDEX(V$1:V$12,MATCH($C364,$C$1:$C$12,0)))/V$13)</f>
        <v>-0.12965082999427591</v>
      </c>
      <c r="W364" s="2">
        <f>IF(OR($C364=3,$C364=4,$C364=5,$C364=6,$C364=7),0,(W53-INDEX(W$1:W$12,MATCH($C364,$C$1:$C$12,0)))/W$13)</f>
        <v>-0.17054614362078233</v>
      </c>
      <c r="X364" s="2">
        <f>IF(OR($C364=3,$C364=4,$C364=5,$C364=6,$C364=7),0,(X53-INDEX(X$1:X$12,MATCH($C364,$C$1:$C$12,0)))/X$13)</f>
        <v>-0.15246718522119593</v>
      </c>
      <c r="Y364" s="2">
        <f>IF(OR($C364=3,$C364=4,$C364=5,$C364=6,$C364=7),0,(Y53-INDEX(Y$1:Y$12,MATCH($C364,$C$1:$C$12,0)))/Y$13)</f>
        <v>-0.12814159292035399</v>
      </c>
      <c r="Z364" s="2">
        <f>IF(OR($C364=3,$C364=4,$C364=5,$C364=6,$C364=7),0,(Z53-INDEX(Z$1:Z$12,MATCH($C364,$C$1:$C$12,0)))/Z$13)</f>
        <v>-0.15116495806150979</v>
      </c>
      <c r="AA364" s="2">
        <f>IF(OR($C364=3,$C364=4,$C364=5,$C364=6,$C364=7),0,(AA53-INDEX(AA$1:AA$12,MATCH($C364,$C$1:$C$12,0)))/AA$13)</f>
        <v>-0.14553593458108632</v>
      </c>
      <c r="AB364" s="2">
        <f>IF(OR($C364=3,$C364=4,$C364=5,$C364=6,$C364=7),0,(AB53-INDEX(AB$1:AB$12,MATCH($C364,$C$1:$C$12,0)))/AB$13)</f>
        <v>-0.18867924528301888</v>
      </c>
    </row>
    <row r="365" spans="1:28" x14ac:dyDescent="0.25">
      <c r="A365" s="8" t="s">
        <v>7</v>
      </c>
      <c r="B365" s="8">
        <v>1372</v>
      </c>
      <c r="C365" s="8">
        <v>2</v>
      </c>
      <c r="D365" s="2">
        <f>IF(OR($C365=3,$C365=4,$C365=5,$C365=6,$C365=7),0,(D54-INDEX(D$1:D$12,MATCH($C365,$C$1:$C$12,0)))/D$13)</f>
        <v>0.19211615854541242</v>
      </c>
      <c r="E365" s="2">
        <f>IF(OR($C365=3,$C365=4,$C365=5,$C365=6,$C365=7),0,(E54-INDEX(E$1:E$12,MATCH($C365,$C$1:$C$12,0)))/E$13)</f>
        <v>0.18841759061472213</v>
      </c>
      <c r="F365" s="2">
        <f>IF(OR($C365=3,$C365=4,$C365=5,$C365=6,$C365=7),0,(F54-INDEX(F$1:F$12,MATCH($C365,$C$1:$C$12,0)))/F$13)</f>
        <v>0.32694347971962023</v>
      </c>
      <c r="G365" s="2">
        <f>IF(OR($C365=3,$C365=4,$C365=5,$C365=6,$C365=7),0,(G54-INDEX(G$1:G$12,MATCH($C365,$C$1:$C$12,0)))/G$13)</f>
        <v>0.24450356345258958</v>
      </c>
      <c r="H365" s="2">
        <f>IF(OR($C365=3,$C365=4,$C365=5,$C365=6,$C365=7),0,(H54-INDEX(H$1:H$12,MATCH($C365,$C$1:$C$12,0)))/H$13)</f>
        <v>0.238633439559787</v>
      </c>
      <c r="I365" s="2">
        <f>IF(OR($C365=3,$C365=4,$C365=5,$C365=6,$C365=7),0,(I54-INDEX(I$1:I$12,MATCH($C365,$C$1:$C$12,0)))/I$13)</f>
        <v>0.2486919052016005</v>
      </c>
      <c r="J365" s="2">
        <f>IF(OR($C365=3,$C365=4,$C365=5,$C365=6,$C365=7),0,(J54-INDEX(J$1:J$12,MATCH($C365,$C$1:$C$12,0)))/J$13)</f>
        <v>0.24501636417732817</v>
      </c>
      <c r="K365" s="2">
        <f>IF(OR($C365=3,$C365=4,$C365=5,$C365=6,$C365=7),0,(K54-INDEX(K$1:K$12,MATCH($C365,$C$1:$C$12,0)))/K$13)</f>
        <v>0.22470268091110662</v>
      </c>
      <c r="L365" s="2">
        <f>IF(OR($C365=3,$C365=4,$C365=5,$C365=6,$C365=7),0,(L54-INDEX(L$1:L$12,MATCH($C365,$C$1:$C$12,0)))/L$13)</f>
        <v>0.14035087719298248</v>
      </c>
      <c r="M365" s="2">
        <f>IF(OR($C365=3,$C365=4,$C365=5,$C365=6,$C365=7),0,(M54-INDEX(M$1:M$12,MATCH($C365,$C$1:$C$12,0)))/M$13)</f>
        <v>0.28770841411399767</v>
      </c>
      <c r="N365" s="2">
        <f>IF(OR($C365=3,$C365=4,$C365=5,$C365=6,$C365=7),0,(N54-INDEX(N$1:N$12,MATCH($C365,$C$1:$C$12,0)))/N$13)</f>
        <v>0.1737322243090958</v>
      </c>
      <c r="O365" s="2">
        <f>IF(OR($C365=3,$C365=4,$C365=5,$C365=6,$C365=7),0,(O54-INDEX(O$1:O$12,MATCH($C365,$C$1:$C$12,0)))/O$13)</f>
        <v>0.29187345442142071</v>
      </c>
      <c r="P365" s="2">
        <f>IF(OR($C365=3,$C365=4,$C365=5,$C365=6,$C365=7),0,(P54-INDEX(P$1:P$12,MATCH($C365,$C$1:$C$12,0)))/P$13)</f>
        <v>0.26638383603572191</v>
      </c>
      <c r="Q365" s="2">
        <f>IF(OR($C365=3,$C365=4,$C365=5,$C365=6,$C365=7),0,(Q54-INDEX(Q$1:Q$12,MATCH($C365,$C$1:$C$12,0)))/Q$13)</f>
        <v>7.0035344940437241E-2</v>
      </c>
      <c r="R365" s="2">
        <f>IF(OR($C365=3,$C365=4,$C365=5,$C365=6,$C365=7),0,(R54-INDEX(R$1:R$12,MATCH($C365,$C$1:$C$12,0)))/R$13)</f>
        <v>0.11186734315060018</v>
      </c>
      <c r="S365" s="2">
        <f>IF(OR($C365=3,$C365=4,$C365=5,$C365=6,$C365=7),0,(S54-INDEX(S$1:S$12,MATCH($C365,$C$1:$C$12,0)))/S$13)</f>
        <v>0.35588650661188853</v>
      </c>
      <c r="T365" s="2">
        <f>IF(OR($C365=3,$C365=4,$C365=5,$C365=6,$C365=7),0,(T54-INDEX(T$1:T$12,MATCH($C365,$C$1:$C$12,0)))/T$13)</f>
        <v>2.532419217687075E-2</v>
      </c>
      <c r="U365" s="2">
        <f>IF(OR($C365=3,$C365=4,$C365=5,$C365=6,$C365=7),0,(U54-INDEX(U$1:U$12,MATCH($C365,$C$1:$C$12,0)))/U$13)</f>
        <v>4.5630508195371053E-2</v>
      </c>
      <c r="V365" s="2">
        <f>IF(OR($C365=3,$C365=4,$C365=5,$C365=6,$C365=7),0,(V54-INDEX(V$1:V$12,MATCH($C365,$C$1:$C$12,0)))/V$13)</f>
        <v>2.7475672581568411E-2</v>
      </c>
      <c r="W365" s="2">
        <f>IF(OR($C365=3,$C365=4,$C365=5,$C365=6,$C365=7),0,(W54-INDEX(W$1:W$12,MATCH($C365,$C$1:$C$12,0)))/W$13)</f>
        <v>2.7434454280623351E-2</v>
      </c>
      <c r="X365" s="2">
        <f>IF(OR($C365=3,$C365=4,$C365=5,$C365=6,$C365=7),0,(X54-INDEX(X$1:X$12,MATCH($C365,$C$1:$C$12,0)))/X$13)</f>
        <v>2.5492221682061243E-2</v>
      </c>
      <c r="Y365" s="2">
        <f>IF(OR($C365=3,$C365=4,$C365=5,$C365=6,$C365=7),0,(Y54-INDEX(Y$1:Y$12,MATCH($C365,$C$1:$C$12,0)))/Y$13)</f>
        <v>2.4778761061946893E-3</v>
      </c>
      <c r="Z365" s="2">
        <f>IF(OR($C365=3,$C365=4,$C365=5,$C365=6,$C365=7),0,(Z54-INDEX(Z$1:Z$12,MATCH($C365,$C$1:$C$12,0)))/Z$13)</f>
        <v>4.1565703634669153E-2</v>
      </c>
      <c r="AA365" s="2">
        <f>IF(OR($C365=3,$C365=4,$C365=5,$C365=6,$C365=7),0,(AA54-INDEX(AA$1:AA$12,MATCH($C365,$C$1:$C$12,0)))/AA$13)</f>
        <v>0.16354728419865344</v>
      </c>
      <c r="AB365" s="2">
        <f>IF(OR($C365=3,$C365=4,$C365=5,$C365=6,$C365=7),0,(AB54-INDEX(AB$1:AB$12,MATCH($C365,$C$1:$C$12,0)))/AB$13)</f>
        <v>5.0241333918385249E-2</v>
      </c>
    </row>
    <row r="366" spans="1:28" x14ac:dyDescent="0.25">
      <c r="A366" s="8" t="s">
        <v>13</v>
      </c>
      <c r="B366" s="8">
        <v>1372</v>
      </c>
      <c r="C366" s="8">
        <v>8</v>
      </c>
      <c r="D366" s="2">
        <f>IF(OR($C366=3,$C366=4,$C366=5,$C366=6,$C366=7),0,(D60-INDEX(D$1:D$12,MATCH($C366,$C$1:$C$12,0)))/D$13)</f>
        <v>4.1677523958423807E-2</v>
      </c>
      <c r="E366" s="2">
        <f>IF(OR($C366=3,$C366=4,$C366=5,$C366=6,$C366=7),0,(E60-INDEX(E$1:E$12,MATCH($C366,$C$1:$C$12,0)))/E$13)</f>
        <v>1.6003797511273867E-2</v>
      </c>
      <c r="F366" s="2">
        <f>IF(OR($C366=3,$C366=4,$C366=5,$C366=6,$C366=7),0,(F60-INDEX(F$1:F$12,MATCH($C366,$C$1:$C$12,0)))/F$13)</f>
        <v>9.439693867372756E-2</v>
      </c>
      <c r="G366" s="2">
        <f>IF(OR($C366=3,$C366=4,$C366=5,$C366=6,$C366=7),0,(G60-INDEX(G$1:G$12,MATCH($C366,$C$1:$C$12,0)))/G$13)</f>
        <v>4.4291802724417427E-2</v>
      </c>
      <c r="H366" s="2">
        <f>IF(OR($C366=3,$C366=4,$C366=5,$C366=6,$C366=7),0,(H60-INDEX(H$1:H$12,MATCH($C366,$C$1:$C$12,0)))/H$13)</f>
        <v>7.1554403119494852E-3</v>
      </c>
      <c r="I366" s="2">
        <f>IF(OR($C366=3,$C366=4,$C366=5,$C366=6,$C366=7),0,(I60-INDEX(I$1:I$12,MATCH($C366,$C$1:$C$12,0)))/I$13)</f>
        <v>-2.3340515030265723E-2</v>
      </c>
      <c r="J366" s="2">
        <f>IF(OR($C366=3,$C366=4,$C366=5,$C366=6,$C366=7),0,(J60-INDEX(J$1:J$12,MATCH($C366,$C$1:$C$12,0)))/J$13)</f>
        <v>1.0116036893781604E-2</v>
      </c>
      <c r="K366" s="2">
        <f>IF(OR($C366=3,$C366=4,$C366=5,$C366=6,$C366=7),0,(K60-INDEX(K$1:K$12,MATCH($C366,$C$1:$C$12,0)))/K$13)</f>
        <v>6.7728280588591011E-2</v>
      </c>
      <c r="L366" s="2">
        <f>IF(OR($C366=3,$C366=4,$C366=5,$C366=6,$C366=7),0,(L60-INDEX(L$1:L$12,MATCH($C366,$C$1:$C$12,0)))/L$13)</f>
        <v>1.4674030755902097E-2</v>
      </c>
      <c r="M366" s="2">
        <f>IF(OR($C366=3,$C366=4,$C366=5,$C366=6,$C366=7),0,(M60-INDEX(M$1:M$12,MATCH($C366,$C$1:$C$12,0)))/M$13)</f>
        <v>0.13228641592348453</v>
      </c>
      <c r="N366" s="2">
        <f>IF(OR($C366=3,$C366=4,$C366=5,$C366=6,$C366=7),0,(N60-INDEX(N$1:N$12,MATCH($C366,$C$1:$C$12,0)))/N$13)</f>
        <v>5.8894553259994646E-2</v>
      </c>
      <c r="O366" s="2">
        <f>IF(OR($C366=3,$C366=4,$C366=5,$C366=6,$C366=7),0,(O60-INDEX(O$1:O$12,MATCH($C366,$C$1:$C$12,0)))/O$13)</f>
        <v>4.9680225121514474E-2</v>
      </c>
      <c r="P366" s="2">
        <f>IF(OR($C366=3,$C366=4,$C366=5,$C366=6,$C366=7),0,(P60-INDEX(P$1:P$12,MATCH($C366,$C$1:$C$12,0)))/P$13)</f>
        <v>1.9991863776370068E-2</v>
      </c>
      <c r="Q366" s="2">
        <f>IF(OR($C366=3,$C366=4,$C366=5,$C366=6,$C366=7),0,(Q60-INDEX(Q$1:Q$12,MATCH($C366,$C$1:$C$12,0)))/Q$13)</f>
        <v>0.1377361783828599</v>
      </c>
      <c r="R366" s="2">
        <f>IF(OR($C366=3,$C366=4,$C366=5,$C366=6,$C366=7),0,(R60-INDEX(R$1:R$12,MATCH($C366,$C$1:$C$12,0)))/R$13)</f>
        <v>-3.1802994678876373E-2</v>
      </c>
      <c r="S366" s="2">
        <f>IF(OR($C366=3,$C366=4,$C366=5,$C366=6,$C366=7),0,(S60-INDEX(S$1:S$12,MATCH($C366,$C$1:$C$12,0)))/S$13)</f>
        <v>-1.0784439594299661E-2</v>
      </c>
      <c r="T366" s="2">
        <f>IF(OR($C366=3,$C366=4,$C366=5,$C366=6,$C366=7),0,(T60-INDEX(T$1:T$12,MATCH($C366,$C$1:$C$12,0)))/T$13)</f>
        <v>-9.0481505102040824E-2</v>
      </c>
      <c r="U366" s="2">
        <f>IF(OR($C366=3,$C366=4,$C366=5,$C366=6,$C366=7),0,(U60-INDEX(U$1:U$12,MATCH($C366,$C$1:$C$12,0)))/U$13)</f>
        <v>0.18189056365483344</v>
      </c>
      <c r="V366" s="2">
        <f>IF(OR($C366=3,$C366=4,$C366=5,$C366=6,$C366=7),0,(V60-INDEX(V$1:V$12,MATCH($C366,$C$1:$C$12,0)))/V$13)</f>
        <v>0.28663423010875788</v>
      </c>
      <c r="W366" s="2">
        <f>IF(OR($C366=3,$C366=4,$C366=5,$C366=6,$C366=7),0,(W60-INDEX(W$1:W$12,MATCH($C366,$C$1:$C$12,0)))/W$13)</f>
        <v>7.2121503521226293E-3</v>
      </c>
      <c r="X366" s="2">
        <f>IF(OR($C366=3,$C366=4,$C366=5,$C366=6,$C366=7),0,(X60-INDEX(X$1:X$12,MATCH($C366,$C$1:$C$12,0)))/X$13)</f>
        <v>-5.38101604278075E-2</v>
      </c>
      <c r="Y366" s="2">
        <f>IF(OR($C366=3,$C366=4,$C366=5,$C366=6,$C366=7),0,(Y60-INDEX(Y$1:Y$12,MATCH($C366,$C$1:$C$12,0)))/Y$13)</f>
        <v>-4.9026548672566367E-2</v>
      </c>
      <c r="Z366" s="2">
        <f>IF(OR($C366=3,$C366=4,$C366=5,$C366=6,$C366=7),0,(Z60-INDEX(Z$1:Z$12,MATCH($C366,$C$1:$C$12,0)))/Z$13)</f>
        <v>3.7278657968313183E-3</v>
      </c>
      <c r="AA366" s="2">
        <f>IF(OR($C366=3,$C366=4,$C366=5,$C366=6,$C366=7),0,(AA60-INDEX(AA$1:AA$12,MATCH($C366,$C$1:$C$12,0)))/AA$13)</f>
        <v>7.9482570230164612E-2</v>
      </c>
      <c r="AB366" s="2">
        <f>IF(OR($C366=3,$C366=4,$C366=5,$C366=6,$C366=7),0,(AB60-INDEX(AB$1:AB$12,MATCH($C366,$C$1:$C$12,0)))/AB$13)</f>
        <v>-6.362439666520403E-2</v>
      </c>
    </row>
    <row r="367" spans="1:28" x14ac:dyDescent="0.25">
      <c r="A367" s="8" t="s">
        <v>12</v>
      </c>
      <c r="B367" s="8">
        <v>1372</v>
      </c>
      <c r="C367" s="8">
        <v>9</v>
      </c>
      <c r="D367" s="2">
        <f>IF(OR($C367=3,$C367=4,$C367=5,$C367=6,$C367=7),0,(D61-INDEX(D$1:D$12,MATCH($C367,$C$1:$C$12,0)))/D$13)</f>
        <v>-5.1116129592634417E-2</v>
      </c>
      <c r="E367" s="2">
        <f>IF(OR($C367=3,$C367=4,$C367=5,$C367=6,$C367=7),0,(E61-INDEX(E$1:E$12,MATCH($C367,$C$1:$C$12,0)))/E$13)</f>
        <v>-9.3140745261587499E-2</v>
      </c>
      <c r="F367" s="2">
        <f>IF(OR($C367=3,$C367=4,$C367=5,$C367=6,$C367=7),0,(F61-INDEX(F$1:F$12,MATCH($C367,$C$1:$C$12,0)))/F$13)</f>
        <v>-9.8930893461130404E-2</v>
      </c>
      <c r="G367" s="2">
        <f>IF(OR($C367=3,$C367=4,$C367=5,$C367=6,$C367=7),0,(G61-INDEX(G$1:G$12,MATCH($C367,$C$1:$C$12,0)))/G$13)</f>
        <v>-9.0469877481292982E-2</v>
      </c>
      <c r="H367" s="2">
        <f>IF(OR($C367=3,$C367=4,$C367=5,$C367=6,$C367=7),0,(H61-INDEX(H$1:H$12,MATCH($C367,$C$1:$C$12,0)))/H$13)</f>
        <v>-8.4222402565269888E-2</v>
      </c>
      <c r="I367" s="2">
        <f>IF(OR($C367=3,$C367=4,$C367=5,$C367=6,$C367=7),0,(I61-INDEX(I$1:I$12,MATCH($C367,$C$1:$C$12,0)))/I$13)</f>
        <v>-2.1134708115317525E-2</v>
      </c>
      <c r="J367" s="2">
        <f>IF(OR($C367=3,$C367=4,$C367=5,$C367=6,$C367=7),0,(J61-INDEX(J$1:J$12,MATCH($C367,$C$1:$C$12,0)))/J$13)</f>
        <v>-8.6928493503917473E-2</v>
      </c>
      <c r="K367" s="2">
        <f>IF(OR($C367=3,$C367=4,$C367=5,$C367=6,$C367=7),0,(K61-INDEX(K$1:K$12,MATCH($C367,$C$1:$C$12,0)))/K$13)</f>
        <v>-9.64019350937311E-2</v>
      </c>
      <c r="L367" s="2">
        <f>IF(OR($C367=3,$C367=4,$C367=5,$C367=6,$C367=7),0,(L61-INDEX(L$1:L$12,MATCH($C367,$C$1:$C$12,0)))/L$13)</f>
        <v>-0.13098332250379033</v>
      </c>
      <c r="M367" s="2">
        <f>IF(OR($C367=3,$C367=4,$C367=5,$C367=6,$C367=7),0,(M61-INDEX(M$1:M$12,MATCH($C367,$C$1:$C$12,0)))/M$13)</f>
        <v>-3.7482228253845153E-2</v>
      </c>
      <c r="N367" s="2">
        <f>IF(OR($C367=3,$C367=4,$C367=5,$C367=6,$C367=7),0,(N61-INDEX(N$1:N$12,MATCH($C367,$C$1:$C$12,0)))/N$13)</f>
        <v>-0.10122082103568553</v>
      </c>
      <c r="O367" s="2">
        <f>IF(OR($C367=3,$C367=4,$C367=5,$C367=6,$C367=7),0,(O61-INDEX(O$1:O$12,MATCH($C367,$C$1:$C$12,0)))/O$13)</f>
        <v>-0.10268610897927861</v>
      </c>
      <c r="P367" s="2">
        <f>IF(OR($C367=3,$C367=4,$C367=5,$C367=6,$C367=7),0,(P61-INDEX(P$1:P$12,MATCH($C367,$C$1:$C$12,0)))/P$13)</f>
        <v>-9.4767633327521764E-2</v>
      </c>
      <c r="Q367" s="2">
        <f>IF(OR($C367=3,$C367=4,$C367=5,$C367=6,$C367=7),0,(Q61-INDEX(Q$1:Q$12,MATCH($C367,$C$1:$C$12,0)))/Q$13)</f>
        <v>-0.12970720425884716</v>
      </c>
      <c r="R367" s="2">
        <f>IF(OR($C367=3,$C367=4,$C367=5,$C367=6,$C367=7),0,(R61-INDEX(R$1:R$12,MATCH($C367,$C$1:$C$12,0)))/R$13)</f>
        <v>-0.12114837272614774</v>
      </c>
      <c r="S367" s="2">
        <f>IF(OR($C367=3,$C367=4,$C367=5,$C367=6,$C367=7),0,(S61-INDEX(S$1:S$12,MATCH($C367,$C$1:$C$12,0)))/S$13)</f>
        <v>-3.1197843112081139E-2</v>
      </c>
      <c r="T367" s="2">
        <f>IF(OR($C367=3,$C367=4,$C367=5,$C367=6,$C367=7),0,(T61-INDEX(T$1:T$12,MATCH($C367,$C$1:$C$12,0)))/T$13)</f>
        <v>-0.13406143707482993</v>
      </c>
      <c r="U367" s="2">
        <f>IF(OR($C367=3,$C367=4,$C367=5,$C367=6,$C367=7),0,(U61-INDEX(U$1:U$12,MATCH($C367,$C$1:$C$12,0)))/U$13)</f>
        <v>-0.14592427861516075</v>
      </c>
      <c r="V367" s="2">
        <f>IF(OR($C367=3,$C367=4,$C367=5,$C367=6,$C367=7),0,(V61-INDEX(V$1:V$12,MATCH($C367,$C$1:$C$12,0)))/V$13)</f>
        <v>-9.3302804808242712E-2</v>
      </c>
      <c r="W367" s="2">
        <f>IF(OR($C367=3,$C367=4,$C367=5,$C367=6,$C367=7),0,(W61-INDEX(W$1:W$12,MATCH($C367,$C$1:$C$12,0)))/W$13)</f>
        <v>-6.5899256158610725E-2</v>
      </c>
      <c r="X367" s="2">
        <f>IF(OR($C367=3,$C367=4,$C367=5,$C367=6,$C367=7),0,(X61-INDEX(X$1:X$12,MATCH($C367,$C$1:$C$12,0)))/X$13)</f>
        <v>-0.12955760816723383</v>
      </c>
      <c r="Y367" s="2">
        <f>IF(OR($C367=3,$C367=4,$C367=5,$C367=6,$C367=7),0,(Y61-INDEX(Y$1:Y$12,MATCH($C367,$C$1:$C$12,0)))/Y$13)</f>
        <v>-0.14548672566371679</v>
      </c>
      <c r="Z367" s="2">
        <f>IF(OR($C367=3,$C367=4,$C367=5,$C367=6,$C367=7),0,(Z61-INDEX(Z$1:Z$12,MATCH($C367,$C$1:$C$12,0)))/Z$13)</f>
        <v>-7.2506989748369055E-2</v>
      </c>
      <c r="AA367" s="2">
        <f>IF(OR($C367=3,$C367=4,$C367=5,$C367=6,$C367=7),0,(AA61-INDEX(AA$1:AA$12,MATCH($C367,$C$1:$C$12,0)))/AA$13)</f>
        <v>-9.7705403404885288E-2</v>
      </c>
      <c r="AB367" s="2">
        <f>IF(OR($C367=3,$C367=4,$C367=5,$C367=6,$C367=7),0,(AB61-INDEX(AB$1:AB$12,MATCH($C367,$C$1:$C$12,0)))/AB$13)</f>
        <v>-9.499780605528739E-2</v>
      </c>
    </row>
    <row r="368" spans="1:28" x14ac:dyDescent="0.25">
      <c r="A368" s="8" t="s">
        <v>11</v>
      </c>
      <c r="B368" s="8">
        <v>1372</v>
      </c>
      <c r="C368" s="8">
        <v>10</v>
      </c>
      <c r="D368" s="2">
        <f>IF(OR($C368=3,$C368=4,$C368=5,$C368=6,$C368=7),0,(D62-INDEX(D$1:D$12,MATCH($C368,$C$1:$C$12,0)))/D$13)</f>
        <v>2.3680477141781748E-2</v>
      </c>
      <c r="E368" s="2">
        <f>IF(OR($C368=3,$C368=4,$C368=5,$C368=6,$C368=7),0,(E62-INDEX(E$1:E$12,MATCH($C368,$C$1:$C$12,0)))/E$13)</f>
        <v>-4.6587325806123479E-2</v>
      </c>
      <c r="F368" s="2">
        <f>IF(OR($C368=3,$C368=4,$C368=5,$C368=6,$C368=7),0,(F62-INDEX(F$1:F$12,MATCH($C368,$C$1:$C$12,0)))/F$13)</f>
        <v>-4.9873502661431411E-3</v>
      </c>
      <c r="G368" s="2">
        <f>IF(OR($C368=3,$C368=4,$C368=5,$C368=6,$C368=7),0,(G62-INDEX(G$1:G$12,MATCH($C368,$C$1:$C$12,0)))/G$13)</f>
        <v>2.2190388910144066E-2</v>
      </c>
      <c r="H368" s="2">
        <f>IF(OR($C368=3,$C368=4,$C368=5,$C368=6,$C368=7),0,(H62-INDEX(H$1:H$12,MATCH($C368,$C$1:$C$12,0)))/H$13)</f>
        <v>-6.9951109439638962E-2</v>
      </c>
      <c r="I368" s="2">
        <f>IF(OR($C368=3,$C368=4,$C368=5,$C368=6,$C368=7),0,(I62-INDEX(I$1:I$12,MATCH($C368,$C$1:$C$12,0)))/I$13)</f>
        <v>-1.0208269211039303E-2</v>
      </c>
      <c r="J368" s="2">
        <f>IF(OR($C368=3,$C368=4,$C368=5,$C368=6,$C368=7),0,(J62-INDEX(J$1:J$12,MATCH($C368,$C$1:$C$12,0)))/J$13)</f>
        <v>-3.5455717544381635E-2</v>
      </c>
      <c r="K368" s="2">
        <f>IF(OR($C368=3,$C368=4,$C368=5,$C368=6,$C368=7),0,(K62-INDEX(K$1:K$12,MATCH($C368,$C$1:$C$12,0)))/K$13)</f>
        <v>-4.6563192904656311E-2</v>
      </c>
      <c r="L368" s="2">
        <f>IF(OR($C368=3,$C368=4,$C368=5,$C368=6,$C368=7),0,(L62-INDEX(L$1:L$12,MATCH($C368,$C$1:$C$12,0)))/L$13)</f>
        <v>-5.3931124106562707E-2</v>
      </c>
      <c r="M368" s="2">
        <f>IF(OR($C368=3,$C368=4,$C368=5,$C368=6,$C368=7),0,(M62-INDEX(M$1:M$12,MATCH($C368,$C$1:$C$12,0)))/M$13)</f>
        <v>7.7355564172159746E-2</v>
      </c>
      <c r="N368" s="2">
        <f>IF(OR($C368=3,$C368=4,$C368=5,$C368=6,$C368=7),0,(N62-INDEX(N$1:N$12,MATCH($C368,$C$1:$C$12,0)))/N$13)</f>
        <v>-3.3606117520794211E-2</v>
      </c>
      <c r="O368" s="2">
        <f>IF(OR($C368=3,$C368=4,$C368=5,$C368=6,$C368=7),0,(O62-INDEX(O$1:O$12,MATCH($C368,$C$1:$C$12,0)))/O$13)</f>
        <v>-6.1789033853500472E-2</v>
      </c>
      <c r="P368" s="2">
        <f>IF(OR($C368=3,$C368=4,$C368=5,$C368=6,$C368=7),0,(P62-INDEX(P$1:P$12,MATCH($C368,$C$1:$C$12,0)))/P$13)</f>
        <v>-0.10619709033145427</v>
      </c>
      <c r="Q368" s="2">
        <f>IF(OR($C368=3,$C368=4,$C368=5,$C368=6,$C368=7),0,(Q62-INDEX(Q$1:Q$12,MATCH($C368,$C$1:$C$12,0)))/Q$13)</f>
        <v>-6.1133656237727471E-2</v>
      </c>
      <c r="R368" s="2">
        <f>IF(OR($C368=3,$C368=4,$C368=5,$C368=6,$C368=7),0,(R62-INDEX(R$1:R$12,MATCH($C368,$C$1:$C$12,0)))/R$13)</f>
        <v>-0.13389432000989976</v>
      </c>
      <c r="S368" s="2">
        <f>IF(OR($C368=3,$C368=4,$C368=5,$C368=6,$C368=7),0,(S62-INDEX(S$1:S$12,MATCH($C368,$C$1:$C$12,0)))/S$13)</f>
        <v>-6.9842084991654882E-2</v>
      </c>
      <c r="T368" s="2">
        <f>IF(OR($C368=3,$C368=4,$C368=5,$C368=6,$C368=7),0,(T62-INDEX(T$1:T$12,MATCH($C368,$C$1:$C$12,0)))/T$13)</f>
        <v>-0.13182929421768708</v>
      </c>
      <c r="U368" s="2">
        <f>IF(OR($C368=3,$C368=4,$C368=5,$C368=6,$C368=7),0,(U62-INDEX(U$1:U$12,MATCH($C368,$C$1:$C$12,0)))/U$13)</f>
        <v>-4.1457320923592222E-2</v>
      </c>
      <c r="V368" s="2">
        <f>IF(OR($C368=3,$C368=4,$C368=5,$C368=6,$C368=7),0,(V62-INDEX(V$1:V$12,MATCH($C368,$C$1:$C$12,0)))/V$13)</f>
        <v>-8.3285632512879224E-2</v>
      </c>
      <c r="W368" s="2">
        <f>IF(OR($C368=3,$C368=4,$C368=5,$C368=6,$C368=7),0,(W62-INDEX(W$1:W$12,MATCH($C368,$C$1:$C$12,0)))/W$13)</f>
        <v>-0.1152812738637328</v>
      </c>
      <c r="X368" s="2">
        <f>IF(OR($C368=3,$C368=4,$C368=5,$C368=6,$C368=7),0,(X62-INDEX(X$1:X$12,MATCH($C368,$C$1:$C$12,0)))/X$13)</f>
        <v>-0.13858167233835686</v>
      </c>
      <c r="Y368" s="2">
        <f>IF(OR($C368=3,$C368=4,$C368=5,$C368=6,$C368=7),0,(Y62-INDEX(Y$1:Y$12,MATCH($C368,$C$1:$C$12,0)))/Y$13)</f>
        <v>-0.15309734513274334</v>
      </c>
      <c r="Z368" s="2">
        <f>IF(OR($C368=3,$C368=4,$C368=5,$C368=6,$C368=7),0,(Z62-INDEX(Z$1:Z$12,MATCH($C368,$C$1:$C$12,0)))/Z$13)</f>
        <v>-8.1826654240447341E-2</v>
      </c>
      <c r="AA368" s="2">
        <f>IF(OR($C368=3,$C368=4,$C368=5,$C368=6,$C368=7),0,(AA62-INDEX(AA$1:AA$12,MATCH($C368,$C$1:$C$12,0)))/AA$13)</f>
        <v>-6.8837897853441882E-2</v>
      </c>
      <c r="AB368" s="2">
        <f>IF(OR($C368=3,$C368=4,$C368=5,$C368=6,$C368=7),0,(AB62-INDEX(AB$1:AB$12,MATCH($C368,$C$1:$C$12,0)))/AB$13)</f>
        <v>-0.16695919262834577</v>
      </c>
    </row>
    <row r="369" spans="1:28" x14ac:dyDescent="0.25">
      <c r="A369" s="8" t="s">
        <v>10</v>
      </c>
      <c r="B369" s="8">
        <v>1372</v>
      </c>
      <c r="C369" s="8">
        <v>11</v>
      </c>
      <c r="D369" s="2">
        <f>IF(OR($C369=3,$C369=4,$C369=5,$C369=6,$C369=7),0,(D63-INDEX(D$1:D$12,MATCH($C369,$C$1:$C$12,0)))/D$13)</f>
        <v>-2.5368424100292414E-2</v>
      </c>
      <c r="E369" s="2">
        <f>IF(OR($C369=3,$C369=4,$C369=5,$C369=6,$C369=7),0,(E63-INDEX(E$1:E$12,MATCH($C369,$C$1:$C$12,0)))/E$13)</f>
        <v>-7.4627877801512227E-2</v>
      </c>
      <c r="F369" s="2">
        <f>IF(OR($C369=3,$C369=4,$C369=5,$C369=6,$C369=7),0,(F63-INDEX(F$1:F$12,MATCH($C369,$C$1:$C$12,0)))/F$13)</f>
        <v>4.8558655773084616E-2</v>
      </c>
      <c r="G369" s="2">
        <f>IF(OR($C369=3,$C369=4,$C369=5,$C369=6,$C369=7),0,(G63-INDEX(G$1:G$12,MATCH($C369,$C$1:$C$12,0)))/G$13)</f>
        <v>6.2834212703864203E-2</v>
      </c>
      <c r="H369" s="2">
        <f>IF(OR($C369=3,$C369=4,$C369=5,$C369=6,$C369=7),0,(H63-INDEX(H$1:H$12,MATCH($C369,$C$1:$C$12,0)))/H$13)</f>
        <v>-4.1923160665861707E-2</v>
      </c>
      <c r="I369" s="2">
        <f>IF(OR($C369=3,$C369=4,$C369=5,$C369=6,$C369=7),0,(I63-INDEX(I$1:I$12,MATCH($C369,$C$1:$C$12,0)))/I$13)</f>
        <v>-4.8732943469785668E-3</v>
      </c>
      <c r="J369" s="2">
        <f>IF(OR($C369=3,$C369=4,$C369=5,$C369=6,$C369=7),0,(J63-INDEX(J$1:J$12,MATCH($C369,$C$1:$C$12,0)))/J$13)</f>
        <v>3.0000991768322924E-2</v>
      </c>
      <c r="K369" s="2">
        <f>IF(OR($C369=3,$C369=4,$C369=5,$C369=6,$C369=7),0,(K63-INDEX(K$1:K$12,MATCH($C369,$C$1:$C$12,0)))/K$13)</f>
        <v>-5.4928441846401929E-2</v>
      </c>
      <c r="L369" s="2">
        <f>IF(OR($C369=3,$C369=4,$C369=5,$C369=6,$C369=7),0,(L63-INDEX(L$1:L$12,MATCH($C369,$C$1:$C$12,0)))/L$13)</f>
        <v>-5.3064760667099909E-3</v>
      </c>
      <c r="M369" s="2">
        <f>IF(OR($C369=3,$C369=4,$C369=5,$C369=6,$C369=7),0,(M63-INDEX(M$1:M$12,MATCH($C369,$C$1:$C$12,0)))/M$13)</f>
        <v>0.33927879022877078</v>
      </c>
      <c r="N369" s="2">
        <f>IF(OR($C369=3,$C369=4,$C369=5,$C369=6,$C369=7),0,(N63-INDEX(N$1:N$12,MATCH($C369,$C$1:$C$12,0)))/N$13)</f>
        <v>0.14146766836597799</v>
      </c>
      <c r="O369" s="2">
        <f>IF(OR($C369=3,$C369=4,$C369=5,$C369=6,$C369=7),0,(O63-INDEX(O$1:O$12,MATCH($C369,$C$1:$C$12,0)))/O$13)</f>
        <v>-1.1341349023620701E-2</v>
      </c>
      <c r="P369" s="2">
        <f>IF(OR($C369=3,$C369=4,$C369=5,$C369=6,$C369=7),0,(P63-INDEX(P$1:P$12,MATCH($C369,$C$1:$C$12,0)))/P$13)</f>
        <v>0.10431801011216366</v>
      </c>
      <c r="Q369" s="2">
        <f>IF(OR($C369=3,$C369=4,$C369=5,$C369=6,$C369=7),0,(Q63-INDEX(Q$1:Q$12,MATCH($C369,$C$1:$C$12,0)))/Q$13)</f>
        <v>-4.1672121132783534E-2</v>
      </c>
      <c r="R369" s="2">
        <f>IF(OR($C369=3,$C369=4,$C369=5,$C369=6,$C369=7),0,(R63-INDEX(R$1:R$12,MATCH($C369,$C$1:$C$12,0)))/R$13)</f>
        <v>-4.7766365548818218E-2</v>
      </c>
      <c r="S369" s="2">
        <f>IF(OR($C369=3,$C369=4,$C369=5,$C369=6,$C369=7),0,(S63-INDEX(S$1:S$12,MATCH($C369,$C$1:$C$12,0)))/S$13)</f>
        <v>0.11118243676980356</v>
      </c>
      <c r="T369" s="2">
        <f>IF(OR($C369=3,$C369=4,$C369=5,$C369=6,$C369=7),0,(T63-INDEX(T$1:T$12,MATCH($C369,$C$1:$C$12,0)))/T$13)</f>
        <v>-2.7875212585034018E-2</v>
      </c>
      <c r="U369" s="2">
        <f>IF(OR($C369=3,$C369=4,$C369=5,$C369=6,$C369=7),0,(U63-INDEX(U$1:U$12,MATCH($C369,$C$1:$C$12,0)))/U$13)</f>
        <v>5.9715015237624576E-2</v>
      </c>
      <c r="V369" s="2">
        <f>IF(OR($C369=3,$C369=4,$C369=5,$C369=6,$C369=7),0,(V63-INDEX(V$1:V$12,MATCH($C369,$C$1:$C$12,0)))/V$13)</f>
        <v>-1.1877504293073845E-2</v>
      </c>
      <c r="W369" s="2">
        <f>IF(OR($C369=3,$C369=4,$C369=5,$C369=6,$C369=7),0,(W63-INDEX(W$1:W$12,MATCH($C369,$C$1:$C$12,0)))/W$13)</f>
        <v>6.1769946545238555E-2</v>
      </c>
      <c r="X369" s="2">
        <f>IF(OR($C369=3,$C369=4,$C369=5,$C369=6,$C369=7),0,(X63-INDEX(X$1:X$12,MATCH($C369,$C$1:$C$12,0)))/X$13)</f>
        <v>-6.4535731648031114E-2</v>
      </c>
      <c r="Y369" s="2">
        <f>IF(OR($C369=3,$C369=4,$C369=5,$C369=6,$C369=7),0,(Y63-INDEX(Y$1:Y$12,MATCH($C369,$C$1:$C$12,0)))/Y$13)</f>
        <v>-6.8672566371681398E-2</v>
      </c>
      <c r="Z369" s="2">
        <f>IF(OR($C369=3,$C369=4,$C369=5,$C369=6,$C369=7),0,(Z63-INDEX(Z$1:Z$12,MATCH($C369,$C$1:$C$12,0)))/Z$13)</f>
        <v>-2.7958993476234844E-3</v>
      </c>
      <c r="AA369" s="2">
        <f>IF(OR($C369=3,$C369=4,$C369=5,$C369=6,$C369=7),0,(AA63-INDEX(AA$1:AA$12,MATCH($C369,$C$1:$C$12,0)))/AA$13)</f>
        <v>-1.1032392231504002E-2</v>
      </c>
      <c r="AB369" s="2">
        <f>IF(OR($C369=3,$C369=4,$C369=5,$C369=6,$C369=7),0,(AB63-INDEX(AB$1:AB$12,MATCH($C369,$C$1:$C$12,0)))/AB$13)</f>
        <v>-9.6752961825361986E-2</v>
      </c>
    </row>
    <row r="370" spans="1:28" x14ac:dyDescent="0.25">
      <c r="A370" s="8" t="s">
        <v>9</v>
      </c>
      <c r="B370" s="8">
        <v>1372</v>
      </c>
      <c r="C370" s="8">
        <v>12</v>
      </c>
      <c r="D370" s="2">
        <f>IF(OR($C370=3,$C370=4,$C370=5,$C370=6,$C370=7),0,(D64-INDEX(D$1:D$12,MATCH($C370,$C$1:$C$12,0)))/D$13)</f>
        <v>-2.6347027997336344E-3</v>
      </c>
      <c r="E370" s="2">
        <f>IF(OR($C370=3,$C370=4,$C370=5,$C370=6,$C370=7),0,(E64-INDEX(E$1:E$12,MATCH($C370,$C$1:$C$12,0)))/E$13)</f>
        <v>-1.9597870681178582E-2</v>
      </c>
      <c r="F370" s="2">
        <f>IF(OR($C370=3,$C370=4,$C370=5,$C370=6,$C370=7),0,(F64-INDEX(F$1:F$12,MATCH($C370,$C$1:$C$12,0)))/F$13)</f>
        <v>9.2447338115144315E-2</v>
      </c>
      <c r="G370" s="2">
        <f>IF(OR($C370=3,$C370=4,$C370=5,$C370=6,$C370=7),0,(G64-INDEX(G$1:G$12,MATCH($C370,$C$1:$C$12,0)))/G$13)</f>
        <v>6.3528218451655377E-2</v>
      </c>
      <c r="H370" s="2">
        <f>IF(OR($C370=3,$C370=4,$C370=5,$C370=6,$C370=7),0,(H64-INDEX(H$1:H$12,MATCH($C370,$C$1:$C$12,0)))/H$13)</f>
        <v>4.9632825953563865E-2</v>
      </c>
      <c r="I370" s="2">
        <f>IF(OR($C370=3,$C370=4,$C370=5,$C370=6,$C370=7),0,(I64-INDEX(I$1:I$12,MATCH($C370,$C$1:$C$12,0)))/I$13)</f>
        <v>9.3875038473376429E-2</v>
      </c>
      <c r="J370" s="2">
        <f>IF(OR($C370=3,$C370=4,$C370=5,$C370=6,$C370=7),0,(J64-INDEX(J$1:J$12,MATCH($C370,$C$1:$C$12,0)))/J$13)</f>
        <v>5.4051373599127255E-3</v>
      </c>
      <c r="K370" s="2">
        <f>IF(OR($C370=3,$C370=4,$C370=5,$C370=6,$C370=7),0,(K64-INDEX(K$1:K$12,MATCH($C370,$C$1:$C$12,0)))/K$13)</f>
        <v>0.11167103406571255</v>
      </c>
      <c r="L370" s="2">
        <f>IF(OR($C370=3,$C370=4,$C370=5,$C370=6,$C370=7),0,(L64-INDEX(L$1:L$12,MATCH($C370,$C$1:$C$12,0)))/L$13)</f>
        <v>8.9506172839506182E-2</v>
      </c>
      <c r="M370" s="2">
        <f>IF(OR($C370=3,$C370=4,$C370=5,$C370=6,$C370=7),0,(M64-INDEX(M$1:M$12,MATCH($C370,$C$1:$C$12,0)))/M$13)</f>
        <v>0.244280728964715</v>
      </c>
      <c r="N370" s="2">
        <f>IF(OR($C370=3,$C370=4,$C370=5,$C370=6,$C370=7),0,(N64-INDEX(N$1:N$12,MATCH($C370,$C$1:$C$12,0)))/N$13)</f>
        <v>0.13455862624094447</v>
      </c>
      <c r="O370" s="2">
        <f>IF(OR($C370=3,$C370=4,$C370=5,$C370=6,$C370=7),0,(O64-INDEX(O$1:O$12,MATCH($C370,$C$1:$C$12,0)))/O$13)</f>
        <v>0.19928370427219244</v>
      </c>
      <c r="P370" s="2">
        <f>IF(OR($C370=3,$C370=4,$C370=5,$C370=6,$C370=7),0,(P64-INDEX(P$1:P$12,MATCH($C370,$C$1:$C$12,0)))/P$13)</f>
        <v>9.3275992328703441E-2</v>
      </c>
      <c r="Q370" s="2">
        <f>IF(OR($C370=3,$C370=4,$C370=5,$C370=6,$C370=7),0,(Q64-INDEX(Q$1:Q$12,MATCH($C370,$C$1:$C$12,0)))/Q$13)</f>
        <v>0.12272548762927085</v>
      </c>
      <c r="R370" s="2">
        <f>IF(OR($C370=3,$C370=4,$C370=5,$C370=6,$C370=7),0,(R64-INDEX(R$1:R$12,MATCH($C370,$C$1:$C$12,0)))/R$13)</f>
        <v>2.9328053458730349E-2</v>
      </c>
      <c r="S370" s="2">
        <f>IF(OR($C370=3,$C370=4,$C370=5,$C370=6,$C370=7),0,(S64-INDEX(S$1:S$12,MATCH($C370,$C$1:$C$12,0)))/S$13)</f>
        <v>3.1326229297727569E-2</v>
      </c>
      <c r="T370" s="2">
        <f>IF(OR($C370=3,$C370=4,$C370=5,$C370=6,$C370=7),0,(T64-INDEX(T$1:T$12,MATCH($C370,$C$1:$C$12,0)))/T$13)</f>
        <v>0.10602678571428573</v>
      </c>
      <c r="U370" s="2">
        <f>IF(OR($C370=3,$C370=4,$C370=5,$C370=6,$C370=7),0,(U64-INDEX(U$1:U$12,MATCH($C370,$C$1:$C$12,0)))/U$13)</f>
        <v>5.7244049089860798E-2</v>
      </c>
      <c r="V370" s="2">
        <f>IF(OR($C370=3,$C370=4,$C370=5,$C370=6,$C370=7),0,(V64-INDEX(V$1:V$12,MATCH($C370,$C$1:$C$12,0)))/V$13)</f>
        <v>7.2982255294791005E-3</v>
      </c>
      <c r="W370" s="2">
        <f>IF(OR($C370=3,$C370=4,$C370=5,$C370=6,$C370=7),0,(W64-INDEX(W$1:W$12,MATCH($C370,$C$1:$C$12,0)))/W$13)</f>
        <v>0.18143507650535962</v>
      </c>
      <c r="X370" s="2">
        <f>IF(OR($C370=3,$C370=4,$C370=5,$C370=6,$C370=7),0,(X64-INDEX(X$1:X$12,MATCH($C370,$C$1:$C$12,0)))/X$13)</f>
        <v>-2.3243801652892571E-2</v>
      </c>
      <c r="Y370" s="2">
        <f>IF(OR($C370=3,$C370=4,$C370=5,$C370=6,$C370=7),0,(Y64-INDEX(Y$1:Y$12,MATCH($C370,$C$1:$C$12,0)))/Y$13)</f>
        <v>-1.5929203539823002E-2</v>
      </c>
      <c r="Z370" s="2">
        <f>IF(OR($C370=3,$C370=4,$C370=5,$C370=6,$C370=7),0,(Z64-INDEX(Z$1:Z$12,MATCH($C370,$C$1:$C$12,0)))/Z$13)</f>
        <v>0.12283317800559181</v>
      </c>
      <c r="AA370" s="2">
        <f>IF(OR($C370=3,$C370=4,$C370=5,$C370=6,$C370=7),0,(AA64-INDEX(AA$1:AA$12,MATCH($C370,$C$1:$C$12,0)))/AA$13)</f>
        <v>9.5907793169081101E-2</v>
      </c>
      <c r="AB370" s="2">
        <f>IF(OR($C370=3,$C370=4,$C370=5,$C370=6,$C370=7),0,(AB64-INDEX(AB$1:AB$12,MATCH($C370,$C$1:$C$12,0)))/AB$13)</f>
        <v>-4.1904344010530933E-2</v>
      </c>
    </row>
    <row r="371" spans="1:28" x14ac:dyDescent="0.25">
      <c r="A371" s="8" t="s">
        <v>8</v>
      </c>
      <c r="B371" s="8">
        <v>1373</v>
      </c>
      <c r="C371" s="8">
        <v>1</v>
      </c>
      <c r="D371" s="2">
        <f>IF(OR($C371=3,$C371=4,$C371=5,$C371=6,$C371=7),0,(D65-INDEX(D$1:D$12,MATCH($C371,$C$1:$C$12,0)))/D$13)</f>
        <v>-7.3143403109528368E-2</v>
      </c>
      <c r="E371" s="2">
        <f>IF(OR($C371=3,$C371=4,$C371=5,$C371=6,$C371=7),0,(E65-INDEX(E$1:E$12,MATCH($C371,$C$1:$C$12,0)))/E$13)</f>
        <v>-0.14783168887532633</v>
      </c>
      <c r="F371" s="2">
        <f>IF(OR($C371=3,$C371=4,$C371=5,$C371=6,$C371=7),0,(F65-INDEX(F$1:F$12,MATCH($C371,$C$1:$C$12,0)))/F$13)</f>
        <v>-7.7984022343329198E-2</v>
      </c>
      <c r="G371" s="2">
        <f>IF(OR($C371=3,$C371=4,$C371=5,$C371=6,$C371=7),0,(G65-INDEX(G$1:G$12,MATCH($C371,$C$1:$C$12,0)))/G$13)</f>
        <v>-1.3942397522933345E-2</v>
      </c>
      <c r="H371" s="2">
        <f>IF(OR($C371=3,$C371=4,$C371=5,$C371=6,$C371=7),0,(H65-INDEX(H$1:H$12,MATCH($C371,$C$1:$C$12,0)))/H$13)</f>
        <v>-9.1021555392806944E-2</v>
      </c>
      <c r="I371" s="2">
        <f>IF(OR($C371=3,$C371=4,$C371=5,$C371=6,$C371=7),0,(I65-INDEX(I$1:I$12,MATCH($C371,$C$1:$C$12,0)))/I$13)</f>
        <v>-6.2532061147019605E-2</v>
      </c>
      <c r="J371" s="2">
        <f>IF(OR($C371=3,$C371=4,$C371=5,$C371=6,$C371=7),0,(J65-INDEX(J$1:J$12,MATCH($C371,$C$1:$C$12,0)))/J$13)</f>
        <v>-5.5191907170484993E-2</v>
      </c>
      <c r="K371" s="2">
        <f>IF(OR($C371=3,$C371=4,$C371=5,$C371=6,$C371=7),0,(K65-INDEX(K$1:K$12,MATCH($C371,$C$1:$C$12,0)))/K$13)</f>
        <v>-0.10063495263051805</v>
      </c>
      <c r="L371" s="2">
        <f>IF(OR($C371=3,$C371=4,$C371=5,$C371=6,$C371=7),0,(L65-INDEX(L$1:L$12,MATCH($C371,$C$1:$C$12,0)))/L$13)</f>
        <v>-7.7052198397227642E-2</v>
      </c>
      <c r="M371" s="2">
        <f>IF(OR($C371=3,$C371=4,$C371=5,$C371=6,$C371=7),0,(M65-INDEX(M$1:M$12,MATCH($C371,$C$1:$C$12,0)))/M$13)</f>
        <v>5.3185989401576844E-2</v>
      </c>
      <c r="N371" s="2">
        <f>IF(OR($C371=3,$C371=4,$C371=5,$C371=6,$C371=7),0,(N65-INDEX(N$1:N$12,MATCH($C371,$C$1:$C$12,0)))/N$13)</f>
        <v>-5.1180574188355234E-2</v>
      </c>
      <c r="O371" s="2">
        <f>IF(OR($C371=3,$C371=4,$C371=5,$C371=6,$C371=7),0,(O65-INDEX(O$1:O$12,MATCH($C371,$C$1:$C$12,0)))/O$13)</f>
        <v>-7.5040504817941878E-3</v>
      </c>
      <c r="P371" s="2">
        <f>IF(OR($C371=3,$C371=4,$C371=5,$C371=6,$C371=7),0,(P65-INDEX(P$1:P$12,MATCH($C371,$C$1:$C$12,0)))/P$13)</f>
        <v>3.574126808856861E-2</v>
      </c>
      <c r="Q371" s="2">
        <f>IF(OR($C371=3,$C371=4,$C371=5,$C371=6,$C371=7),0,(Q65-INDEX(Q$1:Q$12,MATCH($C371,$C$1:$C$12,0)))/Q$13)</f>
        <v>-7.2653488676528349E-2</v>
      </c>
      <c r="R371" s="2">
        <f>IF(OR($C371=3,$C371=4,$C371=5,$C371=6,$C371=7),0,(R65-INDEX(R$1:R$12,MATCH($C371,$C$1:$C$12,0)))/R$13)</f>
        <v>-9.3057789877490402E-2</v>
      </c>
      <c r="S371" s="2">
        <f>IF(OR($C371=3,$C371=4,$C371=5,$C371=6,$C371=7),0,(S65-INDEX(S$1:S$12,MATCH($C371,$C$1:$C$12,0)))/S$13)</f>
        <v>-2.2082423931184997E-2</v>
      </c>
      <c r="T371" s="2">
        <f>IF(OR($C371=3,$C371=4,$C371=5,$C371=6,$C371=7),0,(T65-INDEX(T$1:T$12,MATCH($C371,$C$1:$C$12,0)))/T$13)</f>
        <v>6.776147959183668E-3</v>
      </c>
      <c r="U371" s="2">
        <f>IF(OR($C371=3,$C371=4,$C371=5,$C371=6,$C371=7),0,(U65-INDEX(U$1:U$12,MATCH($C371,$C$1:$C$12,0)))/U$13)</f>
        <v>-1.1613540894489722E-2</v>
      </c>
      <c r="V371" s="2">
        <f>IF(OR($C371=3,$C371=4,$C371=5,$C371=6,$C371=7),0,(V65-INDEX(V$1:V$12,MATCH($C371,$C$1:$C$12,0)))/V$13)</f>
        <v>-4.7796222095020033E-2</v>
      </c>
      <c r="W371" s="2">
        <f>IF(OR($C371=3,$C371=4,$C371=5,$C371=6,$C371=7),0,(W65-INDEX(W$1:W$12,MATCH($C371,$C$1:$C$12,0)))/W$13)</f>
        <v>-6.7596232712051368E-2</v>
      </c>
      <c r="X371" s="2">
        <f>IF(OR($C371=3,$C371=4,$C371=5,$C371=6,$C371=7),0,(X65-INDEX(X$1:X$12,MATCH($C371,$C$1:$C$12,0)))/X$13)</f>
        <v>-8.9268351968886744E-2</v>
      </c>
      <c r="Y371" s="2">
        <f>IF(OR($C371=3,$C371=4,$C371=5,$C371=6,$C371=7),0,(Y65-INDEX(Y$1:Y$12,MATCH($C371,$C$1:$C$12,0)))/Y$13)</f>
        <v>5.3097345132743336E-3</v>
      </c>
      <c r="Z371" s="2">
        <f>IF(OR($C371=3,$C371=4,$C371=5,$C371=6,$C371=7),0,(Z65-INDEX(Z$1:Z$12,MATCH($C371,$C$1:$C$12,0)))/Z$13)</f>
        <v>-5.4240447343895624E-2</v>
      </c>
      <c r="AA371" s="2">
        <f>IF(OR($C371=3,$C371=4,$C371=5,$C371=6,$C371=7),0,(AA65-INDEX(AA$1:AA$12,MATCH($C371,$C$1:$C$12,0)))/AA$13)</f>
        <v>-4.4728772337950737E-2</v>
      </c>
      <c r="AB371" s="2">
        <f>IF(OR($C371=3,$C371=4,$C371=5,$C371=6,$C371=7),0,(AB65-INDEX(AB$1:AB$12,MATCH($C371,$C$1:$C$12,0)))/AB$13)</f>
        <v>-9.741114523913999E-2</v>
      </c>
    </row>
    <row r="372" spans="1:28" x14ac:dyDescent="0.25">
      <c r="A372" s="8" t="s">
        <v>7</v>
      </c>
      <c r="B372" s="8">
        <v>1373</v>
      </c>
      <c r="C372" s="8">
        <v>2</v>
      </c>
      <c r="D372" s="2">
        <f>IF(OR($C372=3,$C372=4,$C372=5,$C372=6,$C372=7),0,(D66-INDEX(D$1:D$12,MATCH($C372,$C$1:$C$12,0)))/D$13)</f>
        <v>3.1775673875908399E-2</v>
      </c>
      <c r="E372" s="2">
        <f>IF(OR($C372=3,$C372=4,$C372=5,$C372=6,$C372=7),0,(E66-INDEX(E$1:E$12,MATCH($C372,$C$1:$C$12,0)))/E$13)</f>
        <v>-3.0210558437595368E-2</v>
      </c>
      <c r="F372" s="2">
        <f>IF(OR($C372=3,$C372=4,$C372=5,$C372=6,$C372=7),0,(F66-INDEX(F$1:F$12,MATCH($C372,$C$1:$C$12,0)))/F$13)</f>
        <v>-1.0201398271656443E-2</v>
      </c>
      <c r="G372" s="2">
        <f>IF(OR($C372=3,$C372=4,$C372=5,$C372=6,$C372=7),0,(G66-INDEX(G$1:G$12,MATCH($C372,$C$1:$C$12,0)))/G$13)</f>
        <v>3.3525816124066868E-2</v>
      </c>
      <c r="H372" s="2">
        <f>IF(OR($C372=3,$C372=4,$C372=5,$C372=6,$C372=7),0,(H66-INDEX(H$1:H$12,MATCH($C372,$C$1:$C$12,0)))/H$13)</f>
        <v>-4.1843985669325609E-2</v>
      </c>
      <c r="I372" s="2">
        <f>IF(OR($C372=3,$C372=4,$C372=5,$C372=6,$C372=7),0,(I66-INDEX(I$1:I$12,MATCH($C372,$C$1:$C$12,0)))/I$13)</f>
        <v>-3.4061762593618553E-2</v>
      </c>
      <c r="J372" s="2">
        <f>IF(OR($C372=3,$C372=4,$C372=5,$C372=6,$C372=7),0,(J66-INDEX(J$1:J$12,MATCH($C372,$C$1:$C$12,0)))/J$13)</f>
        <v>-3.0893583258950707E-2</v>
      </c>
      <c r="K372" s="2">
        <f>IF(OR($C372=3,$C372=4,$C372=5,$C372=6,$C372=7),0,(K66-INDEX(K$1:K$12,MATCH($C372,$C$1:$C$12,0)))/K$13)</f>
        <v>-3.2755492844184636E-3</v>
      </c>
      <c r="L372" s="2">
        <f>IF(OR($C372=3,$C372=4,$C372=5,$C372=6,$C372=7),0,(L66-INDEX(L$1:L$12,MATCH($C372,$C$1:$C$12,0)))/L$13)</f>
        <v>-4.2668399393545595E-2</v>
      </c>
      <c r="M372" s="2">
        <f>IF(OR($C372=3,$C372=4,$C372=5,$C372=6,$C372=7),0,(M66-INDEX(M$1:M$12,MATCH($C372,$C$1:$C$12,0)))/M$13)</f>
        <v>9.2800827194002844E-2</v>
      </c>
      <c r="N372" s="2">
        <f>IF(OR($C372=3,$C372=4,$C372=5,$C372=6,$C372=7),0,(N66-INDEX(N$1:N$12,MATCH($C372,$C$1:$C$12,0)))/N$13)</f>
        <v>-2.5087201502548971E-2</v>
      </c>
      <c r="O372" s="2">
        <f>IF(OR($C372=3,$C372=4,$C372=5,$C372=6,$C372=7),0,(O66-INDEX(O$1:O$12,MATCH($C372,$C$1:$C$12,0)))/O$13)</f>
        <v>-4.6013473181546846E-2</v>
      </c>
      <c r="P372" s="2">
        <f>IF(OR($C372=3,$C372=4,$C372=5,$C372=6,$C372=7),0,(P66-INDEX(P$1:P$12,MATCH($C372,$C$1:$C$12,0)))/P$13)</f>
        <v>-7.107572499564134E-2</v>
      </c>
      <c r="Q372" s="2">
        <f>IF(OR($C372=3,$C372=4,$C372=5,$C372=6,$C372=7),0,(Q66-INDEX(Q$1:Q$12,MATCH($C372,$C$1:$C$12,0)))/Q$13)</f>
        <v>-7.1780774097831304E-2</v>
      </c>
      <c r="R372" s="2">
        <f>IF(OR($C372=3,$C372=4,$C372=5,$C372=6,$C372=7),0,(R66-INDEX(R$1:R$12,MATCH($C372,$C$1:$C$12,0)))/R$13)</f>
        <v>-6.8308377676030194E-2</v>
      </c>
      <c r="S372" s="2">
        <f>IF(OR($C372=3,$C372=4,$C372=5,$C372=6,$C372=7),0,(S66-INDEX(S$1:S$12,MATCH($C372,$C$1:$C$12,0)))/S$13)</f>
        <v>-4.8016433431762748E-2</v>
      </c>
      <c r="T372" s="2">
        <f>IF(OR($C372=3,$C372=4,$C372=5,$C372=6,$C372=7),0,(T66-INDEX(T$1:T$12,MATCH($C372,$C$1:$C$12,0)))/T$13)</f>
        <v>2.1869685374149662E-2</v>
      </c>
      <c r="U372" s="2">
        <f>IF(OR($C372=3,$C372=4,$C372=5,$C372=6,$C372=7),0,(U66-INDEX(U$1:U$12,MATCH($C372,$C$1:$C$12,0)))/U$13)</f>
        <v>-5.7875518216511532E-2</v>
      </c>
      <c r="V372" s="2">
        <f>IF(OR($C372=3,$C372=4,$C372=5,$C372=6,$C372=7),0,(V66-INDEX(V$1:V$12,MATCH($C372,$C$1:$C$12,0)))/V$13)</f>
        <v>-8.4144247281053228E-2</v>
      </c>
      <c r="W372" s="2">
        <f>IF(OR($C372=3,$C372=4,$C372=5,$C372=6,$C372=7),0,(W66-INDEX(W$1:W$12,MATCH($C372,$C$1:$C$12,0)))/W$13)</f>
        <v>-2.7717283706196798E-2</v>
      </c>
      <c r="X372" s="2">
        <f>IF(OR($C372=3,$C372=4,$C372=5,$C372=6,$C372=7),0,(X66-INDEX(X$1:X$12,MATCH($C372,$C$1:$C$12,0)))/X$13)</f>
        <v>-8.1155809431210521E-2</v>
      </c>
      <c r="Y372" s="2">
        <f>IF(OR($C372=3,$C372=4,$C372=5,$C372=6,$C372=7),0,(Y66-INDEX(Y$1:Y$12,MATCH($C372,$C$1:$C$12,0)))/Y$13)</f>
        <v>-3.4336283185840706E-2</v>
      </c>
      <c r="Z372" s="2">
        <f>IF(OR($C372=3,$C372=4,$C372=5,$C372=6,$C372=7),0,(Z66-INDEX(Z$1:Z$12,MATCH($C372,$C$1:$C$12,0)))/Z$13)</f>
        <v>-6.8965517241379327E-3</v>
      </c>
      <c r="AA372" s="2">
        <f>IF(OR($C372=3,$C372=4,$C372=5,$C372=6,$C372=7),0,(AA66-INDEX(AA$1:AA$12,MATCH($C372,$C$1:$C$12,0)))/AA$13)</f>
        <v>-6.1894187726904228E-2</v>
      </c>
      <c r="AB372" s="2">
        <f>IF(OR($C372=3,$C372=4,$C372=5,$C372=6,$C372=7),0,(AB66-INDEX(AB$1:AB$12,MATCH($C372,$C$1:$C$12,0)))/AB$13)</f>
        <v>-6.8012286090390582E-3</v>
      </c>
    </row>
    <row r="373" spans="1:28" x14ac:dyDescent="0.25">
      <c r="A373" s="8" t="s">
        <v>13</v>
      </c>
      <c r="B373" s="8">
        <v>1373</v>
      </c>
      <c r="C373" s="8">
        <v>8</v>
      </c>
      <c r="D373" s="2">
        <f>IF(OR($C373=3,$C373=4,$C373=5,$C373=6,$C373=7),0,(D72-INDEX(D$1:D$12,MATCH($C373,$C$1:$C$12,0)))/D$13)</f>
        <v>0.2246011754827876</v>
      </c>
      <c r="E373" s="2">
        <f>IF(OR($C373=3,$C373=4,$C373=5,$C373=6,$C373=7),0,(E72-INDEX(E$1:E$12,MATCH($C373,$C$1:$C$12,0)))/E$13)</f>
        <v>0.13237039297460415</v>
      </c>
      <c r="F373" s="2">
        <f>IF(OR($C373=3,$C373=4,$C373=5,$C373=6,$C373=7),0,(F72-INDEX(F$1:F$12,MATCH($C373,$C$1:$C$12,0)))/F$13)</f>
        <v>0.2629693776693659</v>
      </c>
      <c r="G373" s="2">
        <f>IF(OR($C373=3,$C373=4,$C373=5,$C373=6,$C373=7),0,(G72-INDEX(G$1:G$12,MATCH($C373,$C$1:$C$12,0)))/G$13)</f>
        <v>0.27238835849845627</v>
      </c>
      <c r="H373" s="2">
        <f>IF(OR($C373=3,$C373=4,$C373=5,$C373=6,$C373=7),0,(H72-INDEX(H$1:H$12,MATCH($C373,$C$1:$C$12,0)))/H$13)</f>
        <v>0.25932780427940855</v>
      </c>
      <c r="I373" s="2">
        <f>IF(OR($C373=3,$C373=4,$C373=5,$C373=6,$C373=7),0,(I72-INDEX(I$1:I$12,MATCH($C373,$C$1:$C$12,0)))/I$13)</f>
        <v>0.2727505899251052</v>
      </c>
      <c r="J373" s="2">
        <f>IF(OR($C373=3,$C373=4,$C373=5,$C373=6,$C373=7),0,(J72-INDEX(J$1:J$12,MATCH($C373,$C$1:$C$12,0)))/J$13)</f>
        <v>0.27184369731230784</v>
      </c>
      <c r="K373" s="2">
        <f>IF(OR($C373=3,$C373=4,$C373=5,$C373=6,$C373=7),0,(K72-INDEX(K$1:K$12,MATCH($C373,$C$1:$C$12,0)))/K$13)</f>
        <v>0.16861519854867968</v>
      </c>
      <c r="L373" s="2">
        <f>IF(OR($C373=3,$C373=4,$C373=5,$C373=6,$C373=7),0,(L72-INDEX(L$1:L$12,MATCH($C373,$C$1:$C$12,0)))/L$13)</f>
        <v>0.20754819146632011</v>
      </c>
      <c r="M373" s="2">
        <f>IF(OR($C373=3,$C373=4,$C373=5,$C373=6,$C373=7),0,(M72-INDEX(M$1:M$12,MATCH($C373,$C$1:$C$12,0)))/M$13)</f>
        <v>0.35071733229934082</v>
      </c>
      <c r="N373" s="2">
        <f>IF(OR($C373=3,$C373=4,$C373=5,$C373=6,$C373=7),0,(N72-INDEX(N$1:N$12,MATCH($C373,$C$1:$C$12,0)))/N$13)</f>
        <v>0.25073785886772204</v>
      </c>
      <c r="O373" s="2">
        <f>IF(OR($C373=3,$C373=4,$C373=5,$C373=6,$C373=7),0,(O72-INDEX(O$1:O$12,MATCH($C373,$C$1:$C$12,0)))/O$13)</f>
        <v>0.19866973650550021</v>
      </c>
      <c r="P373" s="2">
        <f>IF(OR($C373=3,$C373=4,$C373=5,$C373=6,$C373=7),0,(P72-INDEX(P$1:P$12,MATCH($C373,$C$1:$C$12,0)))/P$13)</f>
        <v>4.8817341779508168E-3</v>
      </c>
      <c r="Q373" s="2">
        <f>IF(OR($C373=3,$C373=4,$C373=5,$C373=6,$C373=7),0,(Q72-INDEX(Q$1:Q$12,MATCH($C373,$C$1:$C$12,0)))/Q$13)</f>
        <v>0.16042675742898288</v>
      </c>
      <c r="R373" s="2">
        <f>IF(OR($C373=3,$C373=4,$C373=5,$C373=6,$C373=7),0,(R72-INDEX(R$1:R$12,MATCH($C373,$C$1:$C$12,0)))/R$13)</f>
        <v>0.22559089221630985</v>
      </c>
      <c r="S373" s="2">
        <f>IF(OR($C373=3,$C373=4,$C373=5,$C373=6,$C373=7),0,(S72-INDEX(S$1:S$12,MATCH($C373,$C$1:$C$12,0)))/S$13)</f>
        <v>0.19951213249454355</v>
      </c>
      <c r="T373" s="2">
        <f>IF(OR($C373=3,$C373=4,$C373=5,$C373=6,$C373=7),0,(T72-INDEX(T$1:T$12,MATCH($C373,$C$1:$C$12,0)))/T$13)</f>
        <v>0.40351296768707484</v>
      </c>
      <c r="U373" s="2">
        <f>IF(OR($C373=3,$C373=4,$C373=5,$C373=6,$C373=7),0,(U72-INDEX(U$1:U$12,MATCH($C373,$C$1:$C$12,0)))/U$13)</f>
        <v>0.14262965708480901</v>
      </c>
      <c r="V373" s="2">
        <f>IF(OR($C373=3,$C373=4,$C373=5,$C373=6,$C373=7),0,(V72-INDEX(V$1:V$12,MATCH($C373,$C$1:$C$12,0)))/V$13)</f>
        <v>3.3629078420148832E-2</v>
      </c>
      <c r="W373" s="2">
        <f>IF(OR($C373=3,$C373=4,$C373=5,$C373=6,$C373=7),0,(W72-INDEX(W$1:W$12,MATCH($C373,$C$1:$C$12,0)))/W$13)</f>
        <v>8.074780100121616E-2</v>
      </c>
      <c r="X373" s="2">
        <f>IF(OR($C373=3,$C373=4,$C373=5,$C373=6,$C373=7),0,(X72-INDEX(X$1:X$12,MATCH($C373,$C$1:$C$12,0)))/X$13)</f>
        <v>0.23058458920758387</v>
      </c>
      <c r="Y373" s="2">
        <f>IF(OR($C373=3,$C373=4,$C373=5,$C373=6,$C373=7),0,(Y72-INDEX(Y$1:Y$12,MATCH($C373,$C$1:$C$12,0)))/Y$13)</f>
        <v>0.22707964601769912</v>
      </c>
      <c r="Z373" s="2">
        <f>IF(OR($C373=3,$C373=4,$C373=5,$C373=6,$C373=7),0,(Z72-INDEX(Z$1:Z$12,MATCH($C373,$C$1:$C$12,0)))/Z$13)</f>
        <v>0.158807082945014</v>
      </c>
      <c r="AA373" s="2">
        <f>IF(OR($C373=3,$C373=4,$C373=5,$C373=6,$C373=7),0,(AA72-INDEX(AA$1:AA$12,MATCH($C373,$C$1:$C$12,0)))/AA$13)</f>
        <v>9.3229001445137641E-2</v>
      </c>
      <c r="AB373" s="2">
        <f>IF(OR($C373=3,$C373=4,$C373=5,$C373=6,$C373=7),0,(AB72-INDEX(AB$1:AB$12,MATCH($C373,$C$1:$C$12,0)))/AB$13)</f>
        <v>0.16454585344449318</v>
      </c>
    </row>
    <row r="374" spans="1:28" x14ac:dyDescent="0.25">
      <c r="A374" s="8" t="s">
        <v>12</v>
      </c>
      <c r="B374" s="8">
        <v>1373</v>
      </c>
      <c r="C374" s="8">
        <v>9</v>
      </c>
      <c r="D374" s="2">
        <f>IF(OR($C374=3,$C374=4,$C374=5,$C374=6,$C374=7),0,(D73-INDEX(D$1:D$12,MATCH($C374,$C$1:$C$12,0)))/D$13)</f>
        <v>0.2213874171226729</v>
      </c>
      <c r="E374" s="2">
        <f>IF(OR($C374=3,$C374=4,$C374=5,$C374=6,$C374=7),0,(E73-INDEX(E$1:E$12,MATCH($C374,$C$1:$C$12,0)))/E$13)</f>
        <v>2.3225850201742781E-2</v>
      </c>
      <c r="F374" s="2">
        <f>IF(OR($C374=3,$C374=4,$C374=5,$C374=6,$C374=7),0,(F73-INDEX(F$1:F$12,MATCH($C374,$C$1:$C$12,0)))/F$13)</f>
        <v>0.29974881890477789</v>
      </c>
      <c r="G374" s="2">
        <f>IF(OR($C374=3,$C374=4,$C374=5,$C374=6,$C374=7),0,(G73-INDEX(G$1:G$12,MATCH($C374,$C$1:$C$12,0)))/G$13)</f>
        <v>0.16006619747132778</v>
      </c>
      <c r="H374" s="2">
        <f>IF(OR($C374=3,$C374=4,$C374=5,$C374=6,$C374=7),0,(H73-INDEX(H$1:H$12,MATCH($C374,$C$1:$C$12,0)))/H$13)</f>
        <v>0.12677896320342033</v>
      </c>
      <c r="I374" s="2">
        <f>IF(OR($C374=3,$C374=4,$C374=5,$C374=6,$C374=7),0,(I73-INDEX(I$1:I$12,MATCH($C374,$C$1:$C$12,0)))/I$13)</f>
        <v>0.16825689955883863</v>
      </c>
      <c r="J374" s="2">
        <f>IF(OR($C374=3,$C374=4,$C374=5,$C374=6,$C374=7),0,(J73-INDEX(J$1:J$12,MATCH($C374,$C$1:$C$12,0)))/J$13)</f>
        <v>0.12193791530298523</v>
      </c>
      <c r="K374" s="2">
        <f>IF(OR($C374=3,$C374=4,$C374=5,$C374=6,$C374=7),0,(K73-INDEX(K$1:K$12,MATCH($C374,$C$1:$C$12,0)))/K$13)</f>
        <v>0.14336827252570045</v>
      </c>
      <c r="L374" s="2">
        <f>IF(OR($C374=3,$C374=4,$C374=5,$C374=6,$C374=7),0,(L73-INDEX(L$1:L$12,MATCH($C374,$C$1:$C$12,0)))/L$13)</f>
        <v>7.1745722330517667E-2</v>
      </c>
      <c r="M374" s="2">
        <f>IF(OR($C374=3,$C374=4,$C374=5,$C374=6,$C374=7),0,(M73-INDEX(M$1:M$12,MATCH($C374,$C$1:$C$12,0)))/M$13)</f>
        <v>0.46658911722890006</v>
      </c>
      <c r="N374" s="2">
        <f>IF(OR($C374=3,$C374=4,$C374=5,$C374=6,$C374=7),0,(N73-INDEX(N$1:N$12,MATCH($C374,$C$1:$C$12,0)))/N$13)</f>
        <v>0.26328145961899652</v>
      </c>
      <c r="O374" s="2">
        <f>IF(OR($C374=3,$C374=4,$C374=5,$C374=6,$C374=7),0,(O73-INDEX(O$1:O$12,MATCH($C374,$C$1:$C$12,0)))/O$13)</f>
        <v>0.10306131150336829</v>
      </c>
      <c r="P374" s="2">
        <f>IF(OR($C374=3,$C374=4,$C374=5,$C374=6,$C374=7),0,(P73-INDEX(P$1:P$12,MATCH($C374,$C$1:$C$12,0)))/P$13)</f>
        <v>0.12432924584955736</v>
      </c>
      <c r="Q374" s="2">
        <f>IF(OR($C374=3,$C374=4,$C374=5,$C374=6,$C374=7),0,(Q73-INDEX(Q$1:Q$12,MATCH($C374,$C$1:$C$12,0)))/Q$13)</f>
        <v>5.1817428110136579E-2</v>
      </c>
      <c r="R374" s="2">
        <f>IF(OR($C374=3,$C374=4,$C374=5,$C374=6,$C374=7),0,(R73-INDEX(R$1:R$12,MATCH($C374,$C$1:$C$12,0)))/R$13)</f>
        <v>-5.0365053829971536E-2</v>
      </c>
      <c r="S374" s="2">
        <f>IF(OR($C374=3,$C374=4,$C374=5,$C374=6,$C374=7),0,(S73-INDEX(S$1:S$12,MATCH($C374,$C$1:$C$12,0)))/S$13)</f>
        <v>-4.4550006419309285E-2</v>
      </c>
      <c r="T374" s="2">
        <f>IF(OR($C374=3,$C374=4,$C374=5,$C374=6,$C374=7),0,(T73-INDEX(T$1:T$12,MATCH($C374,$C$1:$C$12,0)))/T$13)</f>
        <v>8.357249149659865E-2</v>
      </c>
      <c r="U374" s="2">
        <f>IF(OR($C374=3,$C374=4,$C374=5,$C374=6,$C374=7),0,(U73-INDEX(U$1:U$12,MATCH($C374,$C$1:$C$12,0)))/U$13)</f>
        <v>1.8257694314032333E-2</v>
      </c>
      <c r="V374" s="2">
        <f>IF(OR($C374=3,$C374=4,$C374=5,$C374=6,$C374=7),0,(V73-INDEX(V$1:V$12,MATCH($C374,$C$1:$C$12,0)))/V$13)</f>
        <v>-7.842014882655983E-2</v>
      </c>
      <c r="W374" s="2">
        <f>IF(OR($C374=3,$C374=4,$C374=5,$C374=6,$C374=7),0,(W73-INDEX(W$1:W$12,MATCH($C374,$C$1:$C$12,0)))/W$13)</f>
        <v>-3.6484995898973319E-2</v>
      </c>
      <c r="X374" s="2">
        <f>IF(OR($C374=3,$C374=4,$C374=5,$C374=6,$C374=7),0,(X73-INDEX(X$1:X$12,MATCH($C374,$C$1:$C$12,0)))/X$13)</f>
        <v>-6.2408847836655318E-2</v>
      </c>
      <c r="Y374" s="2">
        <f>IF(OR($C374=3,$C374=4,$C374=5,$C374=6,$C374=7),0,(Y73-INDEX(Y$1:Y$12,MATCH($C374,$C$1:$C$12,0)))/Y$13)</f>
        <v>-7.4336283185840605E-3</v>
      </c>
      <c r="Z374" s="2">
        <f>IF(OR($C374=3,$C374=4,$C374=5,$C374=6,$C374=7),0,(Z73-INDEX(Z$1:Z$12,MATCH($C374,$C$1:$C$12,0)))/Z$13)</f>
        <v>5.0326188257222822E-3</v>
      </c>
      <c r="AA374" s="2">
        <f>IF(OR($C374=3,$C374=4,$C374=5,$C374=6,$C374=7),0,(AA73-INDEX(AA$1:AA$12,MATCH($C374,$C$1:$C$12,0)))/AA$13)</f>
        <v>-7.0212540974939217E-2</v>
      </c>
      <c r="AB374" s="2">
        <f>IF(OR($C374=3,$C374=4,$C374=5,$C374=6,$C374=7),0,(AB73-INDEX(AB$1:AB$12,MATCH($C374,$C$1:$C$12,0)))/AB$13)</f>
        <v>-6.0772268538832816E-2</v>
      </c>
    </row>
    <row r="375" spans="1:28" x14ac:dyDescent="0.25">
      <c r="A375" s="8" t="s">
        <v>11</v>
      </c>
      <c r="B375" s="8">
        <v>1373</v>
      </c>
      <c r="C375" s="8">
        <v>10</v>
      </c>
      <c r="D375" s="2">
        <f>IF(OR($C375=3,$C375=4,$C375=5,$C375=6,$C375=7),0,(D74-INDEX(D$1:D$12,MATCH($C375,$C$1:$C$12,0)))/D$13)</f>
        <v>-2.8260806624395618E-2</v>
      </c>
      <c r="E375" s="2">
        <f>IF(OR($C375=3,$C375=4,$C375=5,$C375=6,$C375=7),0,(E74-INDEX(E$1:E$12,MATCH($C375,$C$1:$C$12,0)))/E$13)</f>
        <v>-6.598175838334519E-2</v>
      </c>
      <c r="F375" s="2">
        <f>IF(OR($C375=3,$C375=4,$C375=5,$C375=6,$C375=7),0,(F74-INDEX(F$1:F$12,MATCH($C375,$C$1:$C$12,0)))/F$13)</f>
        <v>-3.6815712873711222E-2</v>
      </c>
      <c r="G375" s="2">
        <f>IF(OR($C375=3,$C375=4,$C375=5,$C375=6,$C375=7),0,(G74-INDEX(G$1:G$12,MATCH($C375,$C$1:$C$12,0)))/G$13)</f>
        <v>-4.4896833376337944E-2</v>
      </c>
      <c r="H375" s="2">
        <f>IF(OR($C375=3,$C375=4,$C375=5,$C375=6,$C375=7),0,(H74-INDEX(H$1:H$12,MATCH($C375,$C$1:$C$12,0)))/H$13)</f>
        <v>-3.1353298628293183E-2</v>
      </c>
      <c r="I375" s="2">
        <f>IF(OR($C375=3,$C375=4,$C375=5,$C375=6,$C375=7),0,(I74-INDEX(I$1:I$12,MATCH($C375,$C$1:$C$12,0)))/I$13)</f>
        <v>-3.4215656099312618E-2</v>
      </c>
      <c r="J375" s="2">
        <f>IF(OR($C375=3,$C375=4,$C375=5,$C375=6,$C375=7),0,(J74-INDEX(J$1:J$12,MATCH($C375,$C$1:$C$12,0)))/J$13)</f>
        <v>-5.0927303381929981E-2</v>
      </c>
      <c r="K375" s="2">
        <f>IF(OR($C375=3,$C375=4,$C375=5,$C375=6,$C375=7),0,(K74-INDEX(K$1:K$12,MATCH($C375,$C$1:$C$12,0)))/K$13)</f>
        <v>-3.7391654908284611E-2</v>
      </c>
      <c r="L375" s="2">
        <f>IF(OR($C375=3,$C375=4,$C375=5,$C375=6,$C375=7),0,(L74-INDEX(L$1:L$12,MATCH($C375,$C$1:$C$12,0)))/L$13)</f>
        <v>-8.7719298245614044E-2</v>
      </c>
      <c r="M375" s="2">
        <f>IF(OR($C375=3,$C375=4,$C375=5,$C375=6,$C375=7),0,(M74-INDEX(M$1:M$12,MATCH($C375,$C$1:$C$12,0)))/M$13)</f>
        <v>3.4251001680237845E-3</v>
      </c>
      <c r="N375" s="2">
        <f>IF(OR($C375=3,$C375=4,$C375=5,$C375=6,$C375=7),0,(N74-INDEX(N$1:N$12,MATCH($C375,$C$1:$C$12,0)))/N$13)</f>
        <v>-6.674268848940168E-2</v>
      </c>
      <c r="O375" s="2">
        <f>IF(OR($C375=3,$C375=4,$C375=5,$C375=6,$C375=7),0,(O74-INDEX(O$1:O$12,MATCH($C375,$C$1:$C$12,0)))/O$13)</f>
        <v>-2.4098234842670759E-2</v>
      </c>
      <c r="P375" s="2">
        <f>IF(OR($C375=3,$C375=4,$C375=5,$C375=6,$C375=7),0,(P74-INDEX(P$1:P$12,MATCH($C375,$C$1:$C$12,0)))/P$13)</f>
        <v>-0.10619709033145427</v>
      </c>
      <c r="Q375" s="2">
        <f>IF(OR($C375=3,$C375=4,$C375=5,$C375=6,$C375=7),0,(Q74-INDEX(Q$1:Q$12,MATCH($C375,$C$1:$C$12,0)))/Q$13)</f>
        <v>-0.12353274861456563</v>
      </c>
      <c r="R375" s="2">
        <f>IF(OR($C375=3,$C375=4,$C375=5,$C375=6,$C375=7),0,(R74-INDEX(R$1:R$12,MATCH($C375,$C$1:$C$12,0)))/R$13)</f>
        <v>-9.5285236975621815E-2</v>
      </c>
      <c r="S375" s="2">
        <f>IF(OR($C375=3,$C375=4,$C375=5,$C375=6,$C375=7),0,(S74-INDEX(S$1:S$12,MATCH($C375,$C$1:$C$12,0)))/S$13)</f>
        <v>-7.3180125818461922E-2</v>
      </c>
      <c r="T375" s="2">
        <f>IF(OR($C375=3,$C375=4,$C375=5,$C375=6,$C375=7),0,(T74-INDEX(T$1:T$12,MATCH($C375,$C$1:$C$12,0)))/T$13)</f>
        <v>-8.3466198979591844E-2</v>
      </c>
      <c r="U375" s="2">
        <f>IF(OR($C375=3,$C375=4,$C375=5,$C375=6,$C375=7),0,(U74-INDEX(U$1:U$12,MATCH($C375,$C$1:$C$12,0)))/U$13)</f>
        <v>-7.35798808445213E-2</v>
      </c>
      <c r="V375" s="2">
        <f>IF(OR($C375=3,$C375=4,$C375=5,$C375=6,$C375=7),0,(V74-INDEX(V$1:V$12,MATCH($C375,$C$1:$C$12,0)))/V$13)</f>
        <v>-9.0726960503720672E-2</v>
      </c>
      <c r="W375" s="2">
        <f>IF(OR($C375=3,$C375=4,$C375=5,$C375=6,$C375=7),0,(W74-INDEX(W$1:W$12,MATCH($C375,$C$1:$C$12,0)))/W$13)</f>
        <v>-0.12631162146109681</v>
      </c>
      <c r="X375" s="2">
        <f>IF(OR($C375=3,$C375=4,$C375=5,$C375=6,$C375=7),0,(X74-INDEX(X$1:X$12,MATCH($C375,$C$1:$C$12,0)))/X$13)</f>
        <v>-0.1109321827904716</v>
      </c>
      <c r="Y375" s="2">
        <f>IF(OR($C375=3,$C375=4,$C375=5,$C375=6,$C375=7),0,(Y74-INDEX(Y$1:Y$12,MATCH($C375,$C$1:$C$12,0)))/Y$13)</f>
        <v>-0.11168141592920353</v>
      </c>
      <c r="Z375" s="2">
        <f>IF(OR($C375=3,$C375=4,$C375=5,$C375=6,$C375=7),0,(Z74-INDEX(Z$1:Z$12,MATCH($C375,$C$1:$C$12,0)))/Z$13)</f>
        <v>-0.14967381174277725</v>
      </c>
      <c r="AA375" s="2">
        <f>IF(OR($C375=3,$C375=4,$C375=5,$C375=6,$C375=7),0,(AA74-INDEX(AA$1:AA$12,MATCH($C375,$C$1:$C$12,0)))/AA$13)</f>
        <v>-0.110077191498361</v>
      </c>
      <c r="AB375" s="2">
        <f>IF(OR($C375=3,$C375=4,$C375=5,$C375=6,$C375=7),0,(AB74-INDEX(AB$1:AB$12,MATCH($C375,$C$1:$C$12,0)))/AB$13)</f>
        <v>-0.10991663010092145</v>
      </c>
    </row>
    <row r="376" spans="1:28" x14ac:dyDescent="0.25">
      <c r="A376" s="8" t="s">
        <v>10</v>
      </c>
      <c r="B376" s="8">
        <v>1373</v>
      </c>
      <c r="C376" s="8">
        <v>11</v>
      </c>
      <c r="D376" s="2">
        <f>IF(OR($C376=3,$C376=4,$C376=5,$C376=6,$C376=7),0,(D75-INDEX(D$1:D$12,MATCH($C376,$C$1:$C$12,0)))/D$13)</f>
        <v>-5.4726541011610057E-2</v>
      </c>
      <c r="E376" s="2">
        <f>IF(OR($C376=3,$C376=4,$C376=5,$C376=6,$C376=7),0,(E75-INDEX(E$1:E$12,MATCH($C376,$C$1:$C$12,0)))/E$13)</f>
        <v>-0.1310480452988845</v>
      </c>
      <c r="F376" s="2">
        <f>IF(OR($C376=3,$C376=4,$C376=5,$C376=6,$C376=7),0,(F75-INDEX(F$1:F$12,MATCH($C376,$C$1:$C$12,0)))/F$13)</f>
        <v>-6.6966512209940265E-2</v>
      </c>
      <c r="G376" s="2">
        <f>IF(OR($C376=3,$C376=4,$C376=5,$C376=6,$C376=7),0,(G75-INDEX(G$1:G$12,MATCH($C376,$C$1:$C$12,0)))/G$13)</f>
        <v>-6.9952220373517449E-2</v>
      </c>
      <c r="H376" s="2">
        <f>IF(OR($C376=3,$C376=4,$C376=5,$C376=6,$C376=7),0,(H75-INDEX(H$1:H$12,MATCH($C376,$C$1:$C$12,0)))/H$13)</f>
        <v>-6.2508659765246125E-2</v>
      </c>
      <c r="I376" s="2">
        <f>IF(OR($C376=3,$C376=4,$C376=5,$C376=6,$C376=7),0,(I75-INDEX(I$1:I$12,MATCH($C376,$C$1:$C$12,0)))/I$13)</f>
        <v>-3.9550630963373357E-2</v>
      </c>
      <c r="J376" s="2">
        <f>IF(OR($C376=3,$C376=4,$C376=5,$C376=6,$C376=7),0,(J75-INDEX(J$1:J$12,MATCH($C376,$C$1:$C$12,0)))/J$13)</f>
        <v>-5.5092730338192994E-2</v>
      </c>
      <c r="K376" s="2">
        <f>IF(OR($C376=3,$C376=4,$C376=5,$C376=6,$C376=7),0,(K75-INDEX(K$1:K$12,MATCH($C376,$C$1:$C$12,0)))/K$13)</f>
        <v>-0.10995766982463212</v>
      </c>
      <c r="L376" s="2">
        <f>IF(OR($C376=3,$C376=4,$C376=5,$C376=6,$C376=7),0,(L75-INDEX(L$1:L$12,MATCH($C376,$C$1:$C$12,0)))/L$13)</f>
        <v>-7.5698505523066936E-2</v>
      </c>
      <c r="M376" s="2">
        <f>IF(OR($C376=3,$C376=4,$C376=5,$C376=6,$C376=7),0,(M75-INDEX(M$1:M$12,MATCH($C376,$C$1:$C$12,0)))/M$13)</f>
        <v>5.0277885485330222E-2</v>
      </c>
      <c r="N376" s="2">
        <f>IF(OR($C376=3,$C376=4,$C376=5,$C376=6,$C376=7),0,(N75-INDEX(N$1:N$12,MATCH($C376,$C$1:$C$12,0)))/N$13)</f>
        <v>1.9452642876307985E-3</v>
      </c>
      <c r="O376" s="2">
        <f>IF(OR($C376=3,$C376=4,$C376=5,$C376=6,$C376=7),0,(O75-INDEX(O$1:O$12,MATCH($C376,$C$1:$C$12,0)))/O$13)</f>
        <v>-5.9674255990449399E-2</v>
      </c>
      <c r="P376" s="2">
        <f>IF(OR($C376=3,$C376=4,$C376=5,$C376=6,$C376=7),0,(P75-INDEX(P$1:P$12,MATCH($C376,$C$1:$C$12,0)))/P$13)</f>
        <v>-9.0079618759807151E-3</v>
      </c>
      <c r="Q376" s="2">
        <f>IF(OR($C376=3,$C376=4,$C376=5,$C376=6,$C376=7),0,(Q75-INDEX(Q$1:Q$12,MATCH($C376,$C$1:$C$12,0)))/Q$13)</f>
        <v>-7.6362525635990785E-3</v>
      </c>
      <c r="R376" s="2">
        <f>IF(OR($C376=3,$C376=4,$C376=5,$C376=6,$C376=7),0,(R75-INDEX(R$1:R$12,MATCH($C376,$C$1:$C$12,0)))/R$13)</f>
        <v>-6.0636059893577524E-2</v>
      </c>
      <c r="S376" s="2">
        <f>IF(OR($C376=3,$C376=4,$C376=5,$C376=6,$C376=7),0,(S75-INDEX(S$1:S$12,MATCH($C376,$C$1:$C$12,0)))/S$13)</f>
        <v>-2.567723712928489E-2</v>
      </c>
      <c r="T376" s="2">
        <f>IF(OR($C376=3,$C376=4,$C376=5,$C376=6,$C376=7),0,(T75-INDEX(T$1:T$12,MATCH($C376,$C$1:$C$12,0)))/T$13)</f>
        <v>6.5396471088435368E-2</v>
      </c>
      <c r="U376" s="2">
        <f>IF(OR($C376=3,$C376=4,$C376=5,$C376=6,$C376=7),0,(U75-INDEX(U$1:U$12,MATCH($C376,$C$1:$C$12,0)))/U$13)</f>
        <v>-5.0929357823353359E-2</v>
      </c>
      <c r="V376" s="2">
        <f>IF(OR($C376=3,$C376=4,$C376=5,$C376=6,$C376=7),0,(V75-INDEX(V$1:V$12,MATCH($C376,$C$1:$C$12,0)))/V$13)</f>
        <v>-7.8849456210646832E-2</v>
      </c>
      <c r="W376" s="2">
        <f>IF(OR($C376=3,$C376=4,$C376=5,$C376=6,$C376=7),0,(W75-INDEX(W$1:W$12,MATCH($C376,$C$1:$C$12,0)))/W$13)</f>
        <v>-0.11103883248013124</v>
      </c>
      <c r="X376" s="2">
        <f>IF(OR($C376=3,$C376=4,$C376=5,$C376=6,$C376=7),0,(X75-INDEX(X$1:X$12,MATCH($C376,$C$1:$C$12,0)))/X$13)</f>
        <v>-9.6135148274185706E-2</v>
      </c>
      <c r="Y376" s="2">
        <f>IF(OR($C376=3,$C376=4,$C376=5,$C376=6,$C376=7),0,(Y75-INDEX(Y$1:Y$12,MATCH($C376,$C$1:$C$12,0)))/Y$13)</f>
        <v>0.20283185840707965</v>
      </c>
      <c r="Z376" s="2">
        <f>IF(OR($C376=3,$C376=4,$C376=5,$C376=6,$C376=7),0,(Z75-INDEX(Z$1:Z$12,MATCH($C376,$C$1:$C$12,0)))/Z$13)</f>
        <v>-8.0335507921714816E-2</v>
      </c>
      <c r="AA376" s="2">
        <f>IF(OR($C376=3,$C376=4,$C376=5,$C376=6,$C376=7),0,(AA75-INDEX(AA$1:AA$12,MATCH($C376,$C$1:$C$12,0)))/AA$13)</f>
        <v>-7.5182404568044842E-2</v>
      </c>
      <c r="AB376" s="2">
        <f>IF(OR($C376=3,$C376=4,$C376=5,$C376=6,$C376=7),0,(AB75-INDEX(AB$1:AB$12,MATCH($C376,$C$1:$C$12,0)))/AB$13)</f>
        <v>-3.9710399297937682E-2</v>
      </c>
    </row>
    <row r="377" spans="1:28" x14ac:dyDescent="0.25">
      <c r="A377" s="8" t="s">
        <v>9</v>
      </c>
      <c r="B377" s="8">
        <v>1373</v>
      </c>
      <c r="C377" s="8">
        <v>12</v>
      </c>
      <c r="D377" s="2">
        <f>IF(OR($C377=3,$C377=4,$C377=5,$C377=6,$C377=7),0,(D76-INDEX(D$1:D$12,MATCH($C377,$C$1:$C$12,0)))/D$13)</f>
        <v>-4.4789947595471787E-2</v>
      </c>
      <c r="E377" s="2">
        <f>IF(OR($C377=3,$C377=4,$C377=5,$C377=6,$C377=7),0,(E76-INDEX(E$1:E$12,MATCH($C377,$C$1:$C$12,0)))/E$13)</f>
        <v>-8.3070559115722378E-2</v>
      </c>
      <c r="F377" s="2">
        <f>IF(OR($C377=3,$C377=4,$C377=5,$C377=6,$C377=7),0,(F76-INDEX(F$1:F$12,MATCH($C377,$C$1:$C$12,0)))/F$13)</f>
        <v>-5.3727364230723898E-2</v>
      </c>
      <c r="G377" s="2">
        <f>IF(OR($C377=3,$C377=4,$C377=5,$C377=6,$C377=7),0,(G76-INDEX(G$1:G$12,MATCH($C377,$C$1:$C$12,0)))/G$13)</f>
        <v>-3.941596747070495E-2</v>
      </c>
      <c r="H377" s="2">
        <f>IF(OR($C377=3,$C377=4,$C377=5,$C377=6,$C377=7),0,(H76-INDEX(H$1:H$12,MATCH($C377,$C$1:$C$12,0)))/H$13)</f>
        <v>-7.310821242651569E-2</v>
      </c>
      <c r="I377" s="2">
        <f>IF(OR($C377=3,$C377=4,$C377=5,$C377=6,$C377=7),0,(I76-INDEX(I$1:I$12,MATCH($C377,$C$1:$C$12,0)))/I$13)</f>
        <v>-5.0169282856263465E-2</v>
      </c>
      <c r="J377" s="2">
        <f>IF(OR($C377=3,$C377=4,$C377=5,$C377=6,$C377=7),0,(J76-INDEX(J$1:J$12,MATCH($C377,$C$1:$C$12,0)))/J$13)</f>
        <v>-5.0034711891302187E-2</v>
      </c>
      <c r="K377" s="2">
        <f>IF(OR($C377=3,$C377=4,$C377=5,$C377=6,$C377=7),0,(K76-INDEX(K$1:K$12,MATCH($C377,$C$1:$C$12,0)))/K$13)</f>
        <v>-7.0449506147954047E-2</v>
      </c>
      <c r="L377" s="2">
        <f>IF(OR($C377=3,$C377=4,$C377=5,$C377=6,$C377=7),0,(L76-INDEX(L$1:L$12,MATCH($C377,$C$1:$C$12,0)))/L$13)</f>
        <v>-3.438379900368204E-2</v>
      </c>
      <c r="M377" s="2">
        <f>IF(OR($C377=3,$C377=4,$C377=5,$C377=6,$C377=7),0,(M76-INDEX(M$1:M$12,MATCH($C377,$C$1:$C$12,0)))/M$13)</f>
        <v>-9.4351815949334332E-3</v>
      </c>
      <c r="N377" s="2">
        <f>IF(OR($C377=3,$C377=4,$C377=5,$C377=6,$C377=7),0,(N76-INDEX(N$1:N$12,MATCH($C377,$C$1:$C$12,0)))/N$13)</f>
        <v>2.683123155352945E-4</v>
      </c>
      <c r="O377" s="2">
        <f>IF(OR($C377=3,$C377=4,$C377=5,$C377=6,$C377=7),0,(O76-INDEX(O$1:O$12,MATCH($C377,$C$1:$C$12,0)))/O$13)</f>
        <v>-7.2533469770614825E-2</v>
      </c>
      <c r="P377" s="2">
        <f>IF(OR($C377=3,$C377=4,$C377=5,$C377=6,$C377=7),0,(P76-INDEX(P$1:P$12,MATCH($C377,$C$1:$C$12,0)))/P$13)</f>
        <v>-3.7678464190930044E-2</v>
      </c>
      <c r="Q377" s="2">
        <f>IF(OR($C377=3,$C377=4,$C377=5,$C377=6,$C377=7),0,(Q76-INDEX(Q$1:Q$12,MATCH($C377,$C$1:$C$12,0)))/Q$13)</f>
        <v>-4.7453855216651408E-2</v>
      </c>
      <c r="R377" s="2">
        <f>IF(OR($C377=3,$C377=4,$C377=5,$C377=6,$C377=7),0,(R76-INDEX(R$1:R$12,MATCH($C377,$C$1:$C$12,0)))/R$13)</f>
        <v>-6.7194654126964487E-2</v>
      </c>
      <c r="S377" s="2">
        <f>IF(OR($C377=3,$C377=4,$C377=5,$C377=6,$C377=7),0,(S76-INDEX(S$1:S$12,MATCH($C377,$C$1:$C$12,0)))/S$13)</f>
        <v>-3.20965464116061E-2</v>
      </c>
      <c r="T377" s="2">
        <f>IF(OR($C377=3,$C377=4,$C377=5,$C377=6,$C377=7),0,(T76-INDEX(T$1:T$12,MATCH($C377,$C$1:$C$12,0)))/T$13)</f>
        <v>5.8460884353741535E-3</v>
      </c>
      <c r="U377" s="2">
        <f>IF(OR($C377=3,$C377=4,$C377=5,$C377=6,$C377=7),0,(U76-INDEX(U$1:U$12,MATCH($C377,$C$1:$C$12,0)))/U$13)</f>
        <v>-8.9092057216593898E-2</v>
      </c>
      <c r="V377" s="2">
        <f>IF(OR($C377=3,$C377=4,$C377=5,$C377=6,$C377=7),0,(V76-INDEX(V$1:V$12,MATCH($C377,$C$1:$C$12,0)))/V$13)</f>
        <v>-8.9439038351459652E-2</v>
      </c>
      <c r="W377" s="2">
        <f>IF(OR($C377=3,$C377=4,$C377=5,$C377=6,$C377=7),0,(W76-INDEX(W$1:W$12,MATCH($C377,$C$1:$C$12,0)))/W$13)</f>
        <v>-2.8141527844556945E-2</v>
      </c>
      <c r="X377" s="2">
        <f>IF(OR($C377=3,$C377=4,$C377=5,$C377=6,$C377=7),0,(X76-INDEX(X$1:X$12,MATCH($C377,$C$1:$C$12,0)))/X$13)</f>
        <v>1.2305542051531348E-2</v>
      </c>
      <c r="Y377" s="2">
        <f>IF(OR($C377=3,$C377=4,$C377=5,$C377=6,$C377=7),0,(Y76-INDEX(Y$1:Y$12,MATCH($C377,$C$1:$C$12,0)))/Y$13)</f>
        <v>3.0088495575221245E-2</v>
      </c>
      <c r="Z377" s="2">
        <f>IF(OR($C377=3,$C377=4,$C377=5,$C377=6,$C377=7),0,(Z76-INDEX(Z$1:Z$12,MATCH($C377,$C$1:$C$12,0)))/Z$13)</f>
        <v>-7.101584342963653E-2</v>
      </c>
      <c r="AA377" s="2">
        <f>IF(OR($C377=3,$C377=4,$C377=5,$C377=6,$C377=7),0,(AA76-INDEX(AA$1:AA$12,MATCH($C377,$C$1:$C$12,0)))/AA$13)</f>
        <v>-0.11487081879383879</v>
      </c>
      <c r="AB377" s="2">
        <f>IF(OR($C377=3,$C377=4,$C377=5,$C377=6,$C377=7),0,(AB76-INDEX(AB$1:AB$12,MATCH($C377,$C$1:$C$12,0)))/AB$13)</f>
        <v>3.7955243527863093E-2</v>
      </c>
    </row>
    <row r="378" spans="1:28" x14ac:dyDescent="0.25">
      <c r="A378" s="8" t="s">
        <v>8</v>
      </c>
      <c r="B378" s="8">
        <v>1374</v>
      </c>
      <c r="C378" s="8">
        <v>1</v>
      </c>
      <c r="D378" s="2">
        <f>IF(OR($C378=3,$C378=4,$C378=5,$C378=6,$C378=7),0,(D77-INDEX(D$1:D$12,MATCH($C378,$C$1:$C$12,0)))/D$13)</f>
        <v>-5.1313008483163967E-2</v>
      </c>
      <c r="E378" s="2">
        <f>IF(OR($C378=3,$C378=4,$C378=5,$C378=6,$C378=7),0,(E77-INDEX(E$1:E$12,MATCH($C378,$C$1:$C$12,0)))/E$13)</f>
        <v>-0.10727969348659003</v>
      </c>
      <c r="F378" s="2">
        <f>IF(OR($C378=3,$C378=4,$C378=5,$C378=6,$C378=7),0,(F77-INDEX(F$1:F$12,MATCH($C378,$C$1:$C$12,0)))/F$13)</f>
        <v>-0.11924301090869523</v>
      </c>
      <c r="G378" s="2">
        <f>IF(OR($C378=3,$C378=4,$C378=5,$C378=6,$C378=7),0,(G77-INDEX(G$1:G$12,MATCH($C378,$C$1:$C$12,0)))/G$13)</f>
        <v>-6.0209447375679563E-2</v>
      </c>
      <c r="H378" s="2">
        <f>IF(OR($C378=3,$C378=4,$C378=5,$C378=6,$C378=7),0,(H77-INDEX(H$1:H$12,MATCH($C378,$C$1:$C$12,0)))/H$13)</f>
        <v>-8.3301993230537788E-2</v>
      </c>
      <c r="I378" s="2">
        <f>IF(OR($C378=3,$C378=4,$C378=5,$C378=6,$C378=7),0,(I77-INDEX(I$1:I$12,MATCH($C378,$C$1:$C$12,0)))/I$13)</f>
        <v>-0.11854929721965735</v>
      </c>
      <c r="J378" s="2">
        <f>IF(OR($C378=3,$C378=4,$C378=5,$C378=6,$C378=7),0,(J77-INDEX(J$1:J$12,MATCH($C378,$C$1:$C$12,0)))/J$13)</f>
        <v>-8.2267182386194598E-2</v>
      </c>
      <c r="K378" s="2">
        <f>IF(OR($C378=3,$C378=4,$C378=5,$C378=6,$C378=7),0,(K77-INDEX(K$1:K$12,MATCH($C378,$C$1:$C$12,0)))/K$13)</f>
        <v>-9.8014513202983281E-2</v>
      </c>
      <c r="L378" s="2">
        <f>IF(OR($C378=3,$C378=4,$C378=5,$C378=6,$C378=7),0,(L77-INDEX(L$1:L$12,MATCH($C378,$C$1:$C$12,0)))/L$13)</f>
        <v>-9.113060428849902E-2</v>
      </c>
      <c r="M378" s="2">
        <f>IF(OR($C378=3,$C378=4,$C378=5,$C378=6,$C378=7),0,(M77-INDEX(M$1:M$12,MATCH($C378,$C$1:$C$12,0)))/M$13)</f>
        <v>-7.6192322605661097E-2</v>
      </c>
      <c r="N378" s="2">
        <f>IF(OR($C378=3,$C378=4,$C378=5,$C378=6,$C378=7),0,(N77-INDEX(N$1:N$12,MATCH($C378,$C$1:$C$12,0)))/N$13)</f>
        <v>-9.4781325462838739E-2</v>
      </c>
      <c r="O378" s="2">
        <f>IF(OR($C378=3,$C378=4,$C378=5,$C378=6,$C378=7),0,(O77-INDEX(O$1:O$12,MATCH($C378,$C$1:$C$12,0)))/O$13)</f>
        <v>-0.11835934169011686</v>
      </c>
      <c r="P378" s="2">
        <f>IF(OR($C378=3,$C378=4,$C378=5,$C378=6,$C378=7),0,(P77-INDEX(P$1:P$12,MATCH($C378,$C$1:$C$12,0)))/P$13)</f>
        <v>-0.14054357722632263</v>
      </c>
      <c r="Q378" s="2">
        <f>IF(OR($C378=3,$C378=4,$C378=5,$C378=6,$C378=7),0,(Q77-INDEX(Q$1:Q$12,MATCH($C378,$C$1:$C$12,0)))/Q$13)</f>
        <v>-4.4290264868874635E-2</v>
      </c>
      <c r="R378" s="2">
        <f>IF(OR($C378=3,$C378=4,$C378=5,$C378=6,$C378=7),0,(R77-INDEX(R$1:R$12,MATCH($C378,$C$1:$C$12,0)))/R$13)</f>
        <v>4.8508847914862027E-2</v>
      </c>
      <c r="S378" s="2">
        <f>IF(OR($C378=3,$C378=4,$C378=5,$C378=6,$C378=7),0,(S77-INDEX(S$1:S$12,MATCH($C378,$C$1:$C$12,0)))/S$13)</f>
        <v>-6.2138913852869418E-2</v>
      </c>
      <c r="T378" s="2">
        <f>IF(OR($C378=3,$C378=4,$C378=5,$C378=6,$C378=7),0,(T77-INDEX(T$1:T$12,MATCH($C378,$C$1:$C$12,0)))/T$13)</f>
        <v>-1.3286564625850908E-4</v>
      </c>
      <c r="U378" s="2">
        <f>IF(OR($C378=3,$C378=4,$C378=5,$C378=6,$C378=7),0,(U77-INDEX(U$1:U$12,MATCH($C378,$C$1:$C$12,0)))/U$13)</f>
        <v>-4.0166927490871127E-2</v>
      </c>
      <c r="V378" s="2">
        <f>IF(OR($C378=3,$C378=4,$C378=5,$C378=6,$C378=7),0,(V77-INDEX(V$1:V$12,MATCH($C378,$C$1:$C$12,0)))/V$13)</f>
        <v>-5.5237550085861481E-2</v>
      </c>
      <c r="W378" s="2">
        <f>IF(OR($C378=3,$C378=4,$C378=5,$C378=6,$C378=7),0,(W77-INDEX(W$1:W$12,MATCH($C378,$C$1:$C$12,0)))/W$13)</f>
        <v>9.6162004694968391E-3</v>
      </c>
      <c r="X378" s="2">
        <f>IF(OR($C378=3,$C378=4,$C378=5,$C378=6,$C378=7),0,(X77-INDEX(X$1:X$12,MATCH($C378,$C$1:$C$12,0)))/X$13)</f>
        <v>-4.581915410792417E-2</v>
      </c>
      <c r="Y378" s="2">
        <f>IF(OR($C378=3,$C378=4,$C378=5,$C378=6,$C378=7),0,(Y77-INDEX(Y$1:Y$12,MATCH($C378,$C$1:$C$12,0)))/Y$13)</f>
        <v>7.4336283185840707E-2</v>
      </c>
      <c r="Z378" s="2">
        <f>IF(OR($C378=3,$C378=4,$C378=5,$C378=6,$C378=7),0,(Z77-INDEX(Z$1:Z$12,MATCH($C378,$C$1:$C$12,0)))/Z$13)</f>
        <v>1.3606710158434291E-2</v>
      </c>
      <c r="AA378" s="2">
        <f>IF(OR($C378=3,$C378=4,$C378=5,$C378=6,$C378=7),0,(AA77-INDEX(AA$1:AA$12,MATCH($C378,$C$1:$C$12,0)))/AA$13)</f>
        <v>2.4003383736914442E-2</v>
      </c>
      <c r="AB378" s="2">
        <f>IF(OR($C378=3,$C378=4,$C378=5,$C378=6,$C378=7),0,(AB77-INDEX(AB$1:AB$12,MATCH($C378,$C$1:$C$12,0)))/AB$13)</f>
        <v>5.2654673102237636E-3</v>
      </c>
    </row>
    <row r="379" spans="1:28" x14ac:dyDescent="0.25">
      <c r="A379" s="8" t="s">
        <v>7</v>
      </c>
      <c r="B379" s="8">
        <v>1374</v>
      </c>
      <c r="C379" s="8">
        <v>2</v>
      </c>
      <c r="D379" s="2">
        <f>IF(OR($C379=3,$C379=4,$C379=5,$C379=6,$C379=7),0,(D78-INDEX(D$1:D$12,MATCH($C379,$C$1:$C$12,0)))/D$13)</f>
        <v>-6.6157097773531333E-3</v>
      </c>
      <c r="E379" s="2">
        <f>IF(OR($C379=3,$C379=4,$C379=5,$C379=6,$C379=7),0,(E78-INDEX(E$1:E$12,MATCH($C379,$C$1:$C$12,0)))/E$13)</f>
        <v>-4.0789339843352666E-2</v>
      </c>
      <c r="F379" s="2">
        <f>IF(OR($C379=3,$C379=4,$C379=5,$C379=6,$C379=7),0,(F78-INDEX(F$1:F$12,MATCH($C379,$C$1:$C$12,0)))/F$13)</f>
        <v>-3.1284288033079813E-3</v>
      </c>
      <c r="G379" s="2">
        <f>IF(OR($C379=3,$C379=4,$C379=5,$C379=6,$C379=7),0,(G78-INDEX(G$1:G$12,MATCH($C379,$C$1:$C$12,0)))/G$13)</f>
        <v>-1.0427881236042037E-2</v>
      </c>
      <c r="H379" s="2">
        <f>IF(OR($C379=3,$C379=4,$C379=5,$C379=6,$C379=7),0,(H78-INDEX(H$1:H$12,MATCH($C379,$C$1:$C$12,0)))/H$13)</f>
        <v>-5.8193622454028896E-3</v>
      </c>
      <c r="I379" s="2">
        <f>IF(OR($C379=3,$C379=4,$C379=5,$C379=6,$C379=7),0,(I78-INDEX(I$1:I$12,MATCH($C379,$C$1:$C$12,0)))/I$13)</f>
        <v>4.5962860367292503E-2</v>
      </c>
      <c r="J379" s="2">
        <f>IF(OR($C379=3,$C379=4,$C379=5,$C379=6,$C379=7),0,(J78-INDEX(J$1:J$12,MATCH($C379,$C$1:$C$12,0)))/J$13)</f>
        <v>-1.1554100962015271E-2</v>
      </c>
      <c r="K379" s="2">
        <f>IF(OR($C379=3,$C379=4,$C379=5,$C379=6,$C379=7),0,(K78-INDEX(K$1:K$12,MATCH($C379,$C$1:$C$12,0)))/K$13)</f>
        <v>-3.4720822414835713E-2</v>
      </c>
      <c r="L379" s="2">
        <f>IF(OR($C379=3,$C379=4,$C379=5,$C379=6,$C379=7),0,(L78-INDEX(L$1:L$12,MATCH($C379,$C$1:$C$12,0)))/L$13)</f>
        <v>-3.1405674680528482E-2</v>
      </c>
      <c r="M379" s="2">
        <f>IF(OR($C379=3,$C379=4,$C379=5,$C379=6,$C379=7),0,(M78-INDEX(M$1:M$12,MATCH($C379,$C$1:$C$12,0)))/M$13)</f>
        <v>2.8951790099521781E-2</v>
      </c>
      <c r="N379" s="2">
        <f>IF(OR($C379=3,$C379=4,$C379=5,$C379=6,$C379=7),0,(N78-INDEX(N$1:N$12,MATCH($C379,$C$1:$C$12,0)))/N$13)</f>
        <v>1.6769519720955188E-2</v>
      </c>
      <c r="O379" s="2">
        <f>IF(OR($C379=3,$C379=4,$C379=5,$C379=6,$C379=7),0,(O78-INDEX(O$1:O$12,MATCH($C379,$C$1:$C$12,0)))/O$13)</f>
        <v>1.1631278246780948E-2</v>
      </c>
      <c r="P379" s="2">
        <f>IF(OR($C379=3,$C379=4,$C379=5,$C379=6,$C379=7),0,(P78-INDEX(P$1:P$12,MATCH($C379,$C$1:$C$12,0)))/P$13)</f>
        <v>2.462176246101391E-2</v>
      </c>
      <c r="Q379" s="2">
        <f>IF(OR($C379=3,$C379=4,$C379=5,$C379=6,$C379=7),0,(Q78-INDEX(Q$1:Q$12,MATCH($C379,$C$1:$C$12,0)))/Q$13)</f>
        <v>-4.3417550290177596E-2</v>
      </c>
      <c r="R379" s="2">
        <f>IF(OR($C379=3,$C379=4,$C379=5,$C379=6,$C379=7),0,(R78-INDEX(R$1:R$12,MATCH($C379,$C$1:$C$12,0)))/R$13)</f>
        <v>0.1247370374953595</v>
      </c>
      <c r="S379" s="2">
        <f>IF(OR($C379=3,$C379=4,$C379=5,$C379=6,$C379=7),0,(S78-INDEX(S$1:S$12,MATCH($C379,$C$1:$C$12,0)))/S$13)</f>
        <v>-4.1340351778148675E-2</v>
      </c>
      <c r="T379" s="2">
        <f>IF(OR($C379=3,$C379=4,$C379=5,$C379=6,$C379=7),0,(T78-INDEX(T$1:T$12,MATCH($C379,$C$1:$C$12,0)))/T$13)</f>
        <v>8.051658163265309E-3</v>
      </c>
      <c r="U379" s="2">
        <f>IF(OR($C379=3,$C379=4,$C379=5,$C379=6,$C379=7),0,(U78-INDEX(U$1:U$12,MATCH($C379,$C$1:$C$12,0)))/U$13)</f>
        <v>4.2061334870823378E-2</v>
      </c>
      <c r="V379" s="2">
        <f>IF(OR($C379=3,$C379=4,$C379=5,$C379=6,$C379=7),0,(V78-INDEX(V$1:V$12,MATCH($C379,$C$1:$C$12,0)))/V$13)</f>
        <v>0.21350887235260446</v>
      </c>
      <c r="W379" s="2">
        <f>IF(OR($C379=3,$C379=4,$C379=5,$C379=6,$C379=7),0,(W78-INDEX(W$1:W$12,MATCH($C379,$C$1:$C$12,0)))/W$13)</f>
        <v>-1.6686936108832769E-2</v>
      </c>
      <c r="X379" s="2">
        <f>IF(OR($C379=3,$C379=4,$C379=5,$C379=6,$C379=7),0,(X78-INDEX(X$1:X$12,MATCH($C379,$C$1:$C$12,0)))/X$13)</f>
        <v>4.9191784151677187E-2</v>
      </c>
      <c r="Y379" s="2">
        <f>IF(OR($C379=3,$C379=4,$C379=5,$C379=6,$C379=7),0,(Y78-INDEX(Y$1:Y$12,MATCH($C379,$C$1:$C$12,0)))/Y$13)</f>
        <v>-3.4336283185840706E-2</v>
      </c>
      <c r="Z379" s="2">
        <f>IF(OR($C379=3,$C379=4,$C379=5,$C379=6,$C379=7),0,(Z78-INDEX(Z$1:Z$12,MATCH($C379,$C$1:$C$12,0)))/Z$13)</f>
        <v>3.1873252562907732E-2</v>
      </c>
      <c r="AA379" s="2">
        <f>IF(OR($C379=3,$C379=4,$C379=5,$C379=6,$C379=7),0,(AA78-INDEX(AA$1:AA$12,MATCH($C379,$C$1:$C$12,0)))/AA$13)</f>
        <v>6.8379683479609541E-3</v>
      </c>
      <c r="AB379" s="2">
        <f>IF(OR($C379=3,$C379=4,$C379=5,$C379=6,$C379=7),0,(AB78-INDEX(AB$1:AB$12,MATCH($C379,$C$1:$C$12,0)))/AB$13)</f>
        <v>-2.9618253620008781E-2</v>
      </c>
    </row>
    <row r="380" spans="1:28" x14ac:dyDescent="0.25">
      <c r="A380" s="8" t="s">
        <v>13</v>
      </c>
      <c r="B380" s="8">
        <v>1374</v>
      </c>
      <c r="C380" s="8">
        <v>8</v>
      </c>
      <c r="D380" s="2">
        <f>IF(OR($C380=3,$C380=4,$C380=5,$C380=6,$C380=7),0,(D84-INDEX(D$1:D$12,MATCH($C380,$C$1:$C$12,0)))/D$13)</f>
        <v>-0.10247835779843076</v>
      </c>
      <c r="E380" s="2">
        <f>IF(OR($C380=3,$C380=4,$C380=5,$C380=6,$C380=7),0,(E84-INDEX(E$1:E$12,MATCH($C380,$C$1:$C$12,0)))/E$13)</f>
        <v>-0.13562540263791409</v>
      </c>
      <c r="F380" s="2">
        <f>IF(OR($C380=3,$C380=4,$C380=5,$C380=6,$C380=7),0,(F84-INDEX(F$1:F$12,MATCH($C380,$C$1:$C$12,0)))/F$13)</f>
        <v>-0.13193808431342324</v>
      </c>
      <c r="G380" s="2">
        <f>IF(OR($C380=3,$C380=4,$C380=5,$C380=6,$C380=7),0,(G84-INDEX(G$1:G$12,MATCH($C380,$C$1:$C$12,0)))/G$13)</f>
        <v>-0.12550827023516117</v>
      </c>
      <c r="H380" s="2">
        <f>IF(OR($C380=3,$C380=4,$C380=5,$C380=6,$C380=7),0,(H84-INDEX(H$1:H$12,MATCH($C380,$C$1:$C$12,0)))/H$13)</f>
        <v>-0.1317966786088953</v>
      </c>
      <c r="I380" s="2">
        <f>IF(OR($C380=3,$C380=4,$C380=5,$C380=6,$C380=7),0,(I84-INDEX(I$1:I$12,MATCH($C380,$C$1:$C$12,0)))/I$13)</f>
        <v>-0.11937006258335899</v>
      </c>
      <c r="J380" s="2">
        <f>IF(OR($C380=3,$C380=4,$C380=5,$C380=6,$C380=7),0,(J84-INDEX(J$1:J$12,MATCH($C380,$C$1:$C$12,0)))/J$13)</f>
        <v>-0.12010314390558366</v>
      </c>
      <c r="K380" s="2">
        <f>IF(OR($C380=3,$C380=4,$C380=5,$C380=6,$C380=7),0,(K84-INDEX(K$1:K$12,MATCH($C380,$C$1:$C$12,0)))/K$13)</f>
        <v>-0.12749445676274943</v>
      </c>
      <c r="L380" s="2">
        <f>IF(OR($C380=3,$C380=4,$C380=5,$C380=6,$C380=7),0,(L84-INDEX(L$1:L$12,MATCH($C380,$C$1:$C$12,0)))/L$13)</f>
        <v>-0.1190708252111761</v>
      </c>
      <c r="M380" s="2">
        <f>IF(OR($C380=3,$C380=4,$C380=5,$C380=6,$C380=7),0,(M84-INDEX(M$1:M$12,MATCH($C380,$C$1:$C$12,0)))/M$13)</f>
        <v>-0.13655163500064624</v>
      </c>
      <c r="N380" s="2">
        <f>IF(OR($C380=3,$C380=4,$C380=5,$C380=6,$C380=7),0,(N84-INDEX(N$1:N$12,MATCH($C380,$C$1:$C$12,0)))/N$13)</f>
        <v>-0.13294875234773276</v>
      </c>
      <c r="O380" s="2">
        <f>IF(OR($C380=3,$C380=4,$C380=5,$C380=6,$C380=7),0,(O84-INDEX(O$1:O$12,MATCH($C380,$C$1:$C$12,0)))/O$13)</f>
        <v>-0.13433955828430119</v>
      </c>
      <c r="P380" s="2">
        <f>IF(OR($C380=3,$C380=4,$C380=5,$C380=6,$C380=7),0,(P84-INDEX(P$1:P$12,MATCH($C380,$C$1:$C$12,0)))/P$13)</f>
        <v>-0.12355436740861281</v>
      </c>
      <c r="Q380" s="2">
        <f>IF(OR($C380=3,$C380=4,$C380=5,$C380=6,$C380=7),0,(Q84-INDEX(Q$1:Q$12,MATCH($C380,$C$1:$C$12,0)))/Q$13)</f>
        <v>-0.11186019112449275</v>
      </c>
      <c r="R380" s="2">
        <f>IF(OR($C380=3,$C380=4,$C380=5,$C380=6,$C380=7),0,(R84-INDEX(R$1:R$12,MATCH($C380,$C$1:$C$12,0)))/R$13)</f>
        <v>-6.3977230540774643E-2</v>
      </c>
      <c r="S380" s="2">
        <f>IF(OR($C380=3,$C380=4,$C380=5,$C380=6,$C380=7),0,(S84-INDEX(S$1:S$12,MATCH($C380,$C$1:$C$12,0)))/S$13)</f>
        <v>-0.12427782770573886</v>
      </c>
      <c r="T380" s="2">
        <f>IF(OR($C380=3,$C380=4,$C380=5,$C380=6,$C380=7),0,(T84-INDEX(T$1:T$12,MATCH($C380,$C$1:$C$12,0)))/T$13)</f>
        <v>-9.0481505102040824E-2</v>
      </c>
      <c r="U380" s="2">
        <f>IF(OR($C380=3,$C380=4,$C380=5,$C380=6,$C380=7),0,(U84-INDEX(U$1:U$12,MATCH($C380,$C$1:$C$12,0)))/U$13)</f>
        <v>-0.11435082228262361</v>
      </c>
      <c r="V380" s="2">
        <f>IF(OR($C380=3,$C380=4,$C380=5,$C380=6,$C380=7),0,(V84-INDEX(V$1:V$12,MATCH($C380,$C$1:$C$12,0)))/V$13)</f>
        <v>-0.11519748139668001</v>
      </c>
      <c r="W380" s="2">
        <f>IF(OR($C380=3,$C380=4,$C380=5,$C380=6,$C380=7),0,(W84-INDEX(W$1:W$12,MATCH($C380,$C$1:$C$12,0)))/W$13)</f>
        <v>-9.573776055660832E-2</v>
      </c>
      <c r="X380" s="2">
        <f>IF(OR($C380=3,$C380=4,$C380=5,$C380=6,$C380=7),0,(X84-INDEX(X$1:X$12,MATCH($C380,$C$1:$C$12,0)))/X$13)</f>
        <v>-0.10120928536703939</v>
      </c>
      <c r="Y380" s="2">
        <f>IF(OR($C380=3,$C380=4,$C380=5,$C380=6,$C380=7),0,(Y84-INDEX(Y$1:Y$12,MATCH($C380,$C$1:$C$12,0)))/Y$13)</f>
        <v>-9.5044247787610614E-2</v>
      </c>
      <c r="Z380" s="2">
        <f>IF(OR($C380=3,$C380=4,$C380=5,$C380=6,$C380=7),0,(Z84-INDEX(Z$1:Z$12,MATCH($C380,$C$1:$C$12,0)))/Z$13)</f>
        <v>-9.3196644920782848E-2</v>
      </c>
      <c r="AA380" s="2">
        <f>IF(OR($C380=3,$C380=4,$C380=5,$C380=6,$C380=7),0,(AA84-INDEX(AA$1:AA$12,MATCH($C380,$C$1:$C$12,0)))/AA$13)</f>
        <v>-0.12213175425610659</v>
      </c>
      <c r="AB380" s="2">
        <f>IF(OR($C380=3,$C380=4,$C380=5,$C380=6,$C380=7),0,(AB84-INDEX(AB$1:AB$12,MATCH($C380,$C$1:$C$12,0)))/AB$13)</f>
        <v>-8.6441421676173746E-2</v>
      </c>
    </row>
    <row r="381" spans="1:28" x14ac:dyDescent="0.25">
      <c r="A381" s="8" t="s">
        <v>12</v>
      </c>
      <c r="B381" s="8">
        <v>1374</v>
      </c>
      <c r="C381" s="8">
        <v>9</v>
      </c>
      <c r="D381" s="2">
        <f>IF(OR($C381=3,$C381=4,$C381=5,$C381=6,$C381=7),0,(D85-INDEX(D$1:D$12,MATCH($C381,$C$1:$C$12,0)))/D$13)</f>
        <v>-0.10606850227279307</v>
      </c>
      <c r="E381" s="2">
        <f>IF(OR($C381=3,$C381=4,$C381=5,$C381=6,$C381=7),0,(E85-INDEX(E$1:E$12,MATCH($C381,$C$1:$C$12,0)))/E$13)</f>
        <v>-8.6088224324415971E-2</v>
      </c>
      <c r="F381" s="2">
        <f>IF(OR($C381=3,$C381=4,$C381=5,$C381=6,$C381=7),0,(F85-INDEX(F$1:F$12,MATCH($C381,$C$1:$C$12,0)))/F$13)</f>
        <v>-9.8695127812185451E-2</v>
      </c>
      <c r="G381" s="2">
        <f>IF(OR($C381=3,$C381=4,$C381=5,$C381=6,$C381=7),0,(G85-INDEX(G$1:G$12,MATCH($C381,$C$1:$C$12,0)))/G$13)</f>
        <v>-8.0522461762952552E-2</v>
      </c>
      <c r="H381" s="2">
        <f>IF(OR($C381=3,$C381=4,$C381=5,$C381=6,$C381=7),0,(H85-INDEX(H$1:H$12,MATCH($C381,$C$1:$C$12,0)))/H$13)</f>
        <v>-0.10738108905207736</v>
      </c>
      <c r="I381" s="2">
        <f>IF(OR($C381=3,$C381=4,$C381=5,$C381=6,$C381=7),0,(I85-INDEX(I$1:I$12,MATCH($C381,$C$1:$C$12,0)))/I$13)</f>
        <v>-9.8491843644198218E-2</v>
      </c>
      <c r="J381" s="2">
        <f>IF(OR($C381=3,$C381=4,$C381=5,$C381=6,$C381=7),0,(J85-INDEX(J$1:J$12,MATCH($C381,$C$1:$C$12,0)))/J$13)</f>
        <v>-9.0796389963304566E-2</v>
      </c>
      <c r="K381" s="2">
        <f>IF(OR($C381=3,$C381=4,$C381=5,$C381=6,$C381=7),0,(K85-INDEX(K$1:K$12,MATCH($C381,$C$1:$C$12,0)))/K$13)</f>
        <v>-9.64019350937311E-2</v>
      </c>
      <c r="L381" s="2">
        <f>IF(OR($C381=3,$C381=4,$C381=5,$C381=6,$C381=7),0,(L85-INDEX(L$1:L$12,MATCH($C381,$C$1:$C$12,0)))/L$13)</f>
        <v>-5.2144249512670562E-2</v>
      </c>
      <c r="M381" s="2">
        <f>IF(OR($C381=3,$C381=4,$C381=5,$C381=6,$C381=7),0,(M85-INDEX(M$1:M$12,MATCH($C381,$C$1:$C$12,0)))/M$13)</f>
        <v>-4.0842703890396792E-2</v>
      </c>
      <c r="N381" s="2">
        <f>IF(OR($C381=3,$C381=4,$C381=5,$C381=6,$C381=7),0,(N85-INDEX(N$1:N$12,MATCH($C381,$C$1:$C$12,0)))/N$13)</f>
        <v>-4.0179769251408634E-2</v>
      </c>
      <c r="O381" s="2">
        <f>IF(OR($C381=3,$C381=4,$C381=5,$C381=6,$C381=7),0,(O85-INDEX(O$1:O$12,MATCH($C381,$C$1:$C$12,0)))/O$13)</f>
        <v>-7.3420312100281437E-2</v>
      </c>
      <c r="P381" s="2">
        <f>IF(OR($C381=3,$C381=4,$C381=5,$C381=6,$C381=7),0,(P85-INDEX(P$1:P$12,MATCH($C381,$C$1:$C$12,0)))/P$13)</f>
        <v>-8.7212568528312134E-2</v>
      </c>
      <c r="Q381" s="2">
        <f>IF(OR($C381=3,$C381=4,$C381=5,$C381=6,$C381=7),0,(Q85-INDEX(Q$1:Q$12,MATCH($C381,$C$1:$C$12,0)))/Q$13)</f>
        <v>-1.6254309028232328E-2</v>
      </c>
      <c r="R381" s="2">
        <f>IF(OR($C381=3,$C381=4,$C381=5,$C381=6,$C381=7),0,(R85-INDEX(R$1:R$12,MATCH($C381,$C$1:$C$12,0)))/R$13)</f>
        <v>2.0418265066204679E-2</v>
      </c>
      <c r="S381" s="2">
        <f>IF(OR($C381=3,$C381=4,$C381=5,$C381=6,$C381=7),0,(S85-INDEX(S$1:S$12,MATCH($C381,$C$1:$C$12,0)))/S$13)</f>
        <v>-3.4535883938888179E-2</v>
      </c>
      <c r="T381" s="2">
        <f>IF(OR($C381=3,$C381=4,$C381=5,$C381=6,$C381=7),0,(T85-INDEX(T$1:T$12,MATCH($C381,$C$1:$C$12,0)))/T$13)</f>
        <v>-6.1516794217687069E-2</v>
      </c>
      <c r="U381" s="2">
        <f>IF(OR($C381=3,$C381=4,$C381=5,$C381=6,$C381=7),0,(U85-INDEX(U$1:U$12,MATCH($C381,$C$1:$C$12,0)))/U$13)</f>
        <v>6.4656947533152112E-2</v>
      </c>
      <c r="V381" s="2">
        <f>IF(OR($C381=3,$C381=4,$C381=5,$C381=6,$C381=7),0,(V85-INDEX(V$1:V$12,MATCH($C381,$C$1:$C$12,0)))/V$13)</f>
        <v>1.8317115054378923E-2</v>
      </c>
      <c r="W381" s="2">
        <f>IF(OR($C381=3,$C381=4,$C381=5,$C381=6,$C381=7),0,(W85-INDEX(W$1:W$12,MATCH($C381,$C$1:$C$12,0)))/W$13)</f>
        <v>7.0141697542212306E-2</v>
      </c>
      <c r="X381" s="2">
        <f>IF(OR($C381=3,$C381=4,$C381=5,$C381=6,$C381=7),0,(X85-INDEX(X$1:X$12,MATCH($C381,$C$1:$C$12,0)))/X$13)</f>
        <v>0.11928779776373362</v>
      </c>
      <c r="Y381" s="2">
        <f>IF(OR($C381=3,$C381=4,$C381=5,$C381=6,$C381=7),0,(Y85-INDEX(Y$1:Y$12,MATCH($C381,$C$1:$C$12,0)))/Y$13)</f>
        <v>2.0176991150442487E-2</v>
      </c>
      <c r="Z381" s="2">
        <f>IF(OR($C381=3,$C381=4,$C381=5,$C381=6,$C381=7),0,(Z85-INDEX(Z$1:Z$12,MATCH($C381,$C$1:$C$12,0)))/Z$13)</f>
        <v>0.17949673811742778</v>
      </c>
      <c r="AA381" s="2">
        <f>IF(OR($C381=3,$C381=4,$C381=5,$C381=6,$C381=7),0,(AA85-INDEX(AA$1:AA$12,MATCH($C381,$C$1:$C$12,0)))/AA$13)</f>
        <v>3.1017588382503151E-3</v>
      </c>
      <c r="AB381" s="2">
        <f>IF(OR($C381=3,$C381=4,$C381=5,$C381=6,$C381=7),0,(AB85-INDEX(AB$1:AB$12,MATCH($C381,$C$1:$C$12,0)))/AB$13)</f>
        <v>1.9087318999561214E-2</v>
      </c>
    </row>
    <row r="382" spans="1:28" x14ac:dyDescent="0.25">
      <c r="A382" s="8" t="s">
        <v>11</v>
      </c>
      <c r="B382" s="8">
        <v>1374</v>
      </c>
      <c r="C382" s="8">
        <v>10</v>
      </c>
      <c r="D382" s="2">
        <f>IF(OR($C382=3,$C382=4,$C382=5,$C382=6,$C382=7),0,(D86-INDEX(D$1:D$12,MATCH($C382,$C$1:$C$12,0)))/D$13)</f>
        <v>7.9620139552388899E-4</v>
      </c>
      <c r="E382" s="2">
        <f>IF(OR($C382=3,$C382=4,$C382=5,$C382=6,$C382=7),0,(E86-INDEX(E$1:E$12,MATCH($C382,$C$1:$C$12,0)))/E$13)</f>
        <v>5.7437358017156624E-2</v>
      </c>
      <c r="F382" s="2">
        <f>IF(OR($C382=3,$C382=4,$C382=5,$C382=6,$C382=7),0,(F86-INDEX(F$1:F$12,MATCH($C382,$C$1:$C$12,0)))/F$13)</f>
        <v>4.098695127812186E-2</v>
      </c>
      <c r="G382" s="2">
        <f>IF(OR($C382=3,$C382=4,$C382=5,$C382=6,$C382=7),0,(G86-INDEX(G$1:G$12,MATCH($C382,$C$1:$C$12,0)))/G$13)</f>
        <v>2.2190388910144066E-2</v>
      </c>
      <c r="H382" s="2">
        <f>IF(OR($C382=3,$C382=4,$C382=5,$C382=6,$C382=7),0,(H86-INDEX(H$1:H$12,MATCH($C382,$C$1:$C$12,0)))/H$13)</f>
        <v>3.2976386057283112E-2</v>
      </c>
      <c r="I382" s="2">
        <f>IF(OR($C382=3,$C382=4,$C382=5,$C382=6,$C382=7),0,(I86-INDEX(I$1:I$12,MATCH($C382,$C$1:$C$12,0)))/I$13)</f>
        <v>2.9804042269416225E-2</v>
      </c>
      <c r="J382" s="2">
        <f>IF(OR($C382=3,$C382=4,$C382=5,$C382=6,$C382=7),0,(J86-INDEX(J$1:J$12,MATCH($C382,$C$1:$C$12,0)))/J$13)</f>
        <v>1.6116235247446195E-2</v>
      </c>
      <c r="K382" s="2">
        <f>IF(OR($C382=3,$C382=4,$C382=5,$C382=6,$C382=7),0,(K86-INDEX(K$1:K$12,MATCH($C382,$C$1:$C$12,0)))/K$13)</f>
        <v>1.5017133642410811E-2</v>
      </c>
      <c r="L382" s="2">
        <f>IF(OR($C382=3,$C382=4,$C382=5,$C382=6,$C382=7),0,(L86-INDEX(L$1:L$12,MATCH($C382,$C$1:$C$12,0)))/L$13)</f>
        <v>6.0103963612735546E-2</v>
      </c>
      <c r="M382" s="2">
        <f>IF(OR($C382=3,$C382=4,$C382=5,$C382=6,$C382=7),0,(M86-INDEX(M$1:M$12,MATCH($C382,$C$1:$C$12,0)))/M$13)</f>
        <v>0.1193615096290552</v>
      </c>
      <c r="N382" s="2">
        <f>IF(OR($C382=3,$C382=4,$C382=5,$C382=6,$C382=7),0,(N86-INDEX(N$1:N$12,MATCH($C382,$C$1:$C$12,0)))/N$13)</f>
        <v>6.4059565334048829E-2</v>
      </c>
      <c r="O382" s="2">
        <f>IF(OR($C382=3,$C382=4,$C382=5,$C382=6,$C382=7),0,(O86-INDEX(O$1:O$12,MATCH($C382,$C$1:$C$12,0)))/O$13)</f>
        <v>1.0932037179159203E-2</v>
      </c>
      <c r="P382" s="2">
        <f>IF(OR($C382=3,$C382=4,$C382=5,$C382=6,$C382=7),0,(P86-INDEX(P$1:P$12,MATCH($C382,$C$1:$C$12,0)))/P$13)</f>
        <v>4.490420565273822E-2</v>
      </c>
      <c r="Q382" s="2">
        <f>IF(OR($C382=3,$C382=4,$C382=5,$C382=6,$C382=7),0,(Q86-INDEX(Q$1:Q$12,MATCH($C382,$C$1:$C$12,0)))/Q$13)</f>
        <v>5.7991883754418112E-2</v>
      </c>
      <c r="R382" s="2">
        <f>IF(OR($C382=3,$C382=4,$C382=5,$C382=6,$C382=7),0,(R86-INDEX(R$1:R$12,MATCH($C382,$C$1:$C$12,0)))/R$13)</f>
        <v>7.8455636678628884E-2</v>
      </c>
      <c r="S382" s="2">
        <f>IF(OR($C382=3,$C382=4,$C382=5,$C382=6,$C382=7),0,(S86-INDEX(S$1:S$12,MATCH($C382,$C$1:$C$12,0)))/S$13)</f>
        <v>0.34073693670561045</v>
      </c>
      <c r="T382" s="2">
        <f>IF(OR($C382=3,$C382=4,$C382=5,$C382=6,$C382=7),0,(T86-INDEX(T$1:T$12,MATCH($C382,$C$1:$C$12,0)))/T$13)</f>
        <v>6.1623086734693876E-2</v>
      </c>
      <c r="U382" s="2">
        <f>IF(OR($C382=3,$C382=4,$C382=5,$C382=6,$C382=7),0,(U86-INDEX(U$1:U$12,MATCH($C382,$C$1:$C$12,0)))/U$13)</f>
        <v>5.8479532163742687E-2</v>
      </c>
      <c r="V382" s="2">
        <f>IF(OR($C382=3,$C382=4,$C382=5,$C382=6,$C382=7),0,(V86-INDEX(V$1:V$12,MATCH($C382,$C$1:$C$12,0)))/V$13)</f>
        <v>0.19948483113909557</v>
      </c>
      <c r="W382" s="2">
        <f>IF(OR($C382=3,$C382=4,$C382=5,$C382=6,$C382=7),0,(W86-INDEX(W$1:W$12,MATCH($C382,$C$1:$C$12,0)))/W$13)</f>
        <v>0.24504341431682555</v>
      </c>
      <c r="X382" s="2">
        <f>IF(OR($C382=3,$C382=4,$C382=5,$C382=6,$C382=7),0,(X86-INDEX(X$1:X$12,MATCH($C382,$C$1:$C$12,0)))/X$13)</f>
        <v>0.20111205639280505</v>
      </c>
      <c r="Y382" s="2">
        <f>IF(OR($C382=3,$C382=4,$C382=5,$C382=6,$C382=7),0,(Y86-INDEX(Y$1:Y$12,MATCH($C382,$C$1:$C$12,0)))/Y$13)</f>
        <v>7.6991150442477882E-2</v>
      </c>
      <c r="Z382" s="2">
        <f>IF(OR($C382=3,$C382=4,$C382=5,$C382=6,$C382=7),0,(Z86-INDEX(Z$1:Z$12,MATCH($C382,$C$1:$C$12,0)))/Z$13)</f>
        <v>0.38341099720410066</v>
      </c>
      <c r="AA382" s="2">
        <f>IF(OR($C382=3,$C382=4,$C382=5,$C382=6,$C382=7),0,(AA86-INDEX(AA$1:AA$12,MATCH($C382,$C$1:$C$12,0)))/AA$13)</f>
        <v>0.22900144513764056</v>
      </c>
      <c r="AB382" s="2">
        <f>IF(OR($C382=3,$C382=4,$C382=5,$C382=6,$C382=7),0,(AB86-INDEX(AB$1:AB$12,MATCH($C382,$C$1:$C$12,0)))/AB$13)</f>
        <v>0.22093023255813948</v>
      </c>
    </row>
    <row r="383" spans="1:28" x14ac:dyDescent="0.25">
      <c r="A383" s="8" t="s">
        <v>10</v>
      </c>
      <c r="B383" s="8">
        <v>1374</v>
      </c>
      <c r="C383" s="8">
        <v>11</v>
      </c>
      <c r="D383" s="2">
        <f>IF(OR($C383=3,$C383=4,$C383=5,$C383=6,$C383=7),0,(D87-INDEX(D$1:D$12,MATCH($C383,$C$1:$C$12,0)))/D$13)</f>
        <v>2.6196473551637289E-2</v>
      </c>
      <c r="E383" s="2">
        <f>IF(OR($C383=3,$C383=4,$C383=5,$C383=6,$C383=7),0,(E87-INDEX(E$1:E$12,MATCH($C383,$C$1:$C$12,0)))/E$13)</f>
        <v>-5.1707184755704752E-2</v>
      </c>
      <c r="F383" s="2">
        <f>IF(OR($C383=3,$C383=4,$C383=5,$C383=6,$C383=7),0,(F87-INDEX(F$1:F$12,MATCH($C383,$C$1:$C$12,0)))/F$13)</f>
        <v>1.3193808431342309E-2</v>
      </c>
      <c r="G383" s="2">
        <f>IF(OR($C383=3,$C383=4,$C383=5,$C383=6,$C383=7),0,(G87-INDEX(G$1:G$12,MATCH($C383,$C$1:$C$12,0)))/G$13)</f>
        <v>3.6461994287798852E-2</v>
      </c>
      <c r="H383" s="2">
        <f>IF(OR($C383=3,$C383=4,$C383=5,$C383=6,$C383=7),0,(H87-INDEX(H$1:H$12,MATCH($C383,$C$1:$C$12,0)))/H$13)</f>
        <v>-2.6484036341323396E-2</v>
      </c>
      <c r="I383" s="2">
        <f>IF(OR($C383=3,$C383=4,$C383=5,$C383=6,$C383=7),0,(I87-INDEX(I$1:I$12,MATCH($C383,$C$1:$C$12,0)))/I$13)</f>
        <v>5.114394172565917E-2</v>
      </c>
      <c r="J383" s="2">
        <f>IF(OR($C383=3,$C383=4,$C383=5,$C383=6,$C383=7),0,(J87-INDEX(J$1:J$12,MATCH($C383,$C$1:$C$12,0)))/J$13)</f>
        <v>7.1258554001785185E-2</v>
      </c>
      <c r="K383" s="2">
        <f>IF(OR($C383=3,$C383=4,$C383=5,$C383=6,$C383=7),0,(K87-INDEX(K$1:K$12,MATCH($C383,$C$1:$C$12,0)))/K$13)</f>
        <v>-3.7895585567425914E-2</v>
      </c>
      <c r="L383" s="2">
        <f>IF(OR($C383=3,$C383=4,$C383=5,$C383=6,$C383=7),0,(L87-INDEX(L$1:L$12,MATCH($C383,$C$1:$C$12,0)))/L$13)</f>
        <v>8.3387481048299766E-2</v>
      </c>
      <c r="M383" s="2">
        <f>IF(OR($C383=3,$C383=4,$C383=5,$C383=6,$C383=7),0,(M87-INDEX(M$1:M$12,MATCH($C383,$C$1:$C$12,0)))/M$13)</f>
        <v>-2.7013054155357378E-2</v>
      </c>
      <c r="N383" s="2">
        <f>IF(OR($C383=3,$C383=4,$C383=5,$C383=6,$C383=7),0,(N87-INDEX(N$1:N$12,MATCH($C383,$C$1:$C$12,0)))/N$13)</f>
        <v>-6.7748859672659015E-3</v>
      </c>
      <c r="O383" s="2">
        <f>IF(OR($C383=3,$C383=4,$C383=5,$C383=6,$C383=7),0,(O87-INDEX(O$1:O$12,MATCH($C383,$C$1:$C$12,0)))/O$13)</f>
        <v>-6.9924106762172915E-4</v>
      </c>
      <c r="P383" s="2">
        <f>IF(OR($C383=3,$C383=4,$C383=5,$C383=6,$C383=7),0,(P87-INDEX(P$1:P$12,MATCH($C383,$C$1:$C$12,0)))/P$13)</f>
        <v>9.6762945312954027E-2</v>
      </c>
      <c r="Q383" s="2">
        <f>IF(OR($C383=3,$C383=4,$C383=5,$C383=6,$C383=7),0,(Q87-INDEX(Q$1:Q$12,MATCH($C383,$C$1:$C$12,0)))/Q$13)</f>
        <v>-3.0326831609722046E-2</v>
      </c>
      <c r="R383" s="2">
        <f>IF(OR($C383=3,$C383=4,$C383=5,$C383=6,$C383=7),0,(R87-INDEX(R$1:R$12,MATCH($C383,$C$1:$C$12,0)))/R$13)</f>
        <v>4.8756342036876621E-2</v>
      </c>
      <c r="S383" s="2">
        <f>IF(OR($C383=3,$C383=4,$C383=5,$C383=6,$C383=7),0,(S87-INDEX(S$1:S$12,MATCH($C383,$C$1:$C$12,0)))/S$13)</f>
        <v>0.11785851842341763</v>
      </c>
      <c r="T383" s="2">
        <f>IF(OR($C383=3,$C383=4,$C383=5,$C383=6,$C383=7),0,(T87-INDEX(T$1:T$12,MATCH($C383,$C$1:$C$12,0)))/T$13)</f>
        <v>-5.5511267006802728E-2</v>
      </c>
      <c r="U383" s="2">
        <f>IF(OR($C383=3,$C383=4,$C383=5,$C383=6,$C383=7),0,(U87-INDEX(U$1:U$12,MATCH($C383,$C$1:$C$12,0)))/U$13)</f>
        <v>2.6082420448617725E-3</v>
      </c>
      <c r="V383" s="2">
        <f>IF(OR($C383=3,$C383=4,$C383=5,$C383=6,$C383=7),0,(V87-INDEX(V$1:V$12,MATCH($C383,$C$1:$C$12,0)))/V$13)</f>
        <v>0.12950772753291356</v>
      </c>
      <c r="W383" s="2">
        <f>IF(OR($C383=3,$C383=4,$C383=5,$C383=6,$C383=7),0,(W87-INDEX(W$1:W$12,MATCH($C383,$C$1:$C$12,0)))/W$13)</f>
        <v>-8.5301354752948505E-2</v>
      </c>
      <c r="X383" s="2">
        <f>IF(OR($C383=3,$C383=4,$C383=5,$C383=6,$C383=7),0,(X87-INDEX(X$1:X$12,MATCH($C383,$C$1:$C$12,0)))/X$13)</f>
        <v>2.6130286825474039E-3</v>
      </c>
      <c r="Y383" s="2">
        <f>IF(OR($C383=3,$C383=4,$C383=5,$C383=6,$C383=7),0,(Y87-INDEX(Y$1:Y$12,MATCH($C383,$C$1:$C$12,0)))/Y$13)</f>
        <v>-2.2654867256637151E-2</v>
      </c>
      <c r="Z383" s="2">
        <f>IF(OR($C383=3,$C383=4,$C383=5,$C383=6,$C383=7),0,(Z87-INDEX(Z$1:Z$12,MATCH($C383,$C$1:$C$12,0)))/Z$13)</f>
        <v>3.1127679403541476E-2</v>
      </c>
      <c r="AA383" s="2">
        <f>IF(OR($C383=3,$C383=4,$C383=5,$C383=6,$C383=7),0,(AA87-INDEX(AA$1:AA$12,MATCH($C383,$C$1:$C$12,0)))/AA$13)</f>
        <v>0.19974621973141587</v>
      </c>
      <c r="AB383" s="2">
        <f>IF(OR($C383=3,$C383=4,$C383=5,$C383=6,$C383=7),0,(AB87-INDEX(AB$1:AB$12,MATCH($C383,$C$1:$C$12,0)))/AB$13)</f>
        <v>2.8740675734971487E-2</v>
      </c>
    </row>
    <row r="384" spans="1:28" x14ac:dyDescent="0.25">
      <c r="A384" s="8" t="s">
        <v>9</v>
      </c>
      <c r="B384" s="8">
        <v>1374</v>
      </c>
      <c r="C384" s="8">
        <v>12</v>
      </c>
      <c r="D384" s="2">
        <f>IF(OR($C384=3,$C384=4,$C384=5,$C384=6,$C384=7),0,(D88-INDEX(D$1:D$12,MATCH($C384,$C$1:$C$12,0)))/D$13)</f>
        <v>0.14076840672862562</v>
      </c>
      <c r="E384" s="2">
        <f>IF(OR($C384=3,$C384=4,$C384=5,$C384=6,$C384=7),0,(E88-INDEX(E$1:E$12,MATCH($C384,$C$1:$C$12,0)))/E$13)</f>
        <v>0.10911063642220188</v>
      </c>
      <c r="F384" s="2">
        <f>IF(OR($C384=3,$C384=4,$C384=5,$C384=6,$C384=7),0,(F88-INDEX(F$1:F$12,MATCH($C384,$C$1:$C$12,0)))/F$13)</f>
        <v>0.22919141450321456</v>
      </c>
      <c r="G384" s="2">
        <f>IF(OR($C384=3,$C384=4,$C384=5,$C384=6,$C384=7),0,(G88-INDEX(G$1:G$12,MATCH($C384,$C$1:$C$12,0)))/G$13)</f>
        <v>0.25437979909423353</v>
      </c>
      <c r="H384" s="2">
        <f>IF(OR($C384=3,$C384=4,$C384=5,$C384=6,$C384=7),0,(H88-INDEX(H$1:H$12,MATCH($C384,$C$1:$C$12,0)))/H$13)</f>
        <v>0.13197482235110153</v>
      </c>
      <c r="I384" s="2">
        <f>IF(OR($C384=3,$C384=4,$C384=5,$C384=6,$C384=7),0,(I88-INDEX(I$1:I$12,MATCH($C384,$C$1:$C$12,0)))/I$13)</f>
        <v>0.21924694777880374</v>
      </c>
      <c r="J384" s="2">
        <f>IF(OR($C384=3,$C384=4,$C384=5,$C384=6,$C384=7),0,(J88-INDEX(J$1:J$12,MATCH($C384,$C$1:$C$12,0)))/J$13)</f>
        <v>0.24650401666170779</v>
      </c>
      <c r="K384" s="2">
        <f>IF(OR($C384=3,$C384=4,$C384=5,$C384=6,$C384=7),0,(K88-INDEX(K$1:K$12,MATCH($C384,$C$1:$C$12,0)))/K$13)</f>
        <v>0.16801048175771013</v>
      </c>
      <c r="L384" s="2">
        <f>IF(OR($C384=3,$C384=4,$C384=5,$C384=6,$C384=7),0,(L88-INDEX(L$1:L$12,MATCH($C384,$C$1:$C$12,0)))/L$13)</f>
        <v>0.1908706952566602</v>
      </c>
      <c r="M384" s="2">
        <f>IF(OR($C384=3,$C384=4,$C384=5,$C384=6,$C384=7),0,(M88-INDEX(M$1:M$12,MATCH($C384,$C$1:$C$12,0)))/M$13)</f>
        <v>0.17875145405195811</v>
      </c>
      <c r="N384" s="2">
        <f>IF(OR($C384=3,$C384=4,$C384=5,$C384=6,$C384=7),0,(N88-INDEX(N$1:N$12,MATCH($C384,$C$1:$C$12,0)))/N$13)</f>
        <v>0.3490743225114033</v>
      </c>
      <c r="O384" s="2">
        <f>IF(OR($C384=3,$C384=4,$C384=5,$C384=6,$C384=7),0,(O88-INDEX(O$1:O$12,MATCH($C384,$C$1:$C$12,0)))/O$13)</f>
        <v>0.24495608425002136</v>
      </c>
      <c r="P384" s="2">
        <f>IF(OR($C384=3,$C384=4,$C384=5,$C384=6,$C384=7),0,(P88-INDEX(P$1:P$12,MATCH($C384,$C$1:$C$12,0)))/P$13)</f>
        <v>0.37029503496638971</v>
      </c>
      <c r="Q384" s="2">
        <f>IF(OR($C384=3,$C384=4,$C384=5,$C384=6,$C384=7),0,(Q88-INDEX(Q$1:Q$12,MATCH($C384,$C$1:$C$12,0)))/Q$13)</f>
        <v>0.28155954095213165</v>
      </c>
      <c r="R384" s="2">
        <f>IF(OR($C384=3,$C384=4,$C384=5,$C384=6,$C384=7),0,(R88-INDEX(R$1:R$12,MATCH($C384,$C$1:$C$12,0)))/R$13)</f>
        <v>0.3575052592500928</v>
      </c>
      <c r="S384" s="2">
        <f>IF(OR($C384=3,$C384=4,$C384=5,$C384=6,$C384=7),0,(S88-INDEX(S$1:S$12,MATCH($C384,$C$1:$C$12,0)))/S$13)</f>
        <v>0.31839774040313262</v>
      </c>
      <c r="T384" s="2">
        <f>IF(OR($C384=3,$C384=4,$C384=5,$C384=6,$C384=7),0,(T88-INDEX(T$1:T$12,MATCH($C384,$C$1:$C$12,0)))/T$13)</f>
        <v>0.24420705782312926</v>
      </c>
      <c r="U384" s="2">
        <f>IF(OR($C384=3,$C384=4,$C384=5,$C384=6,$C384=7),0,(U88-INDEX(U$1:U$12,MATCH($C384,$C$1:$C$12,0)))/U$13)</f>
        <v>0.31422452845729343</v>
      </c>
      <c r="V384" s="2">
        <f>IF(OR($C384=3,$C384=4,$C384=5,$C384=6,$C384=7),0,(V88-INDEX(V$1:V$12,MATCH($C384,$C$1:$C$12,0)))/V$13)</f>
        <v>0.37936462507155116</v>
      </c>
      <c r="W384" s="2">
        <f>IF(OR($C384=3,$C384=4,$C384=5,$C384=6,$C384=7),0,(W88-INDEX(W$1:W$12,MATCH($C384,$C$1:$C$12,0)))/W$13)</f>
        <v>0.26232429221936249</v>
      </c>
      <c r="X384" s="2">
        <f>IF(OR($C384=3,$C384=4,$C384=5,$C384=6,$C384=7),0,(X88-INDEX(X$1:X$12,MATCH($C384,$C$1:$C$12,0)))/X$13)</f>
        <v>0.20585196888672824</v>
      </c>
      <c r="Y384" s="2">
        <f>IF(OR($C384=3,$C384=4,$C384=5,$C384=6,$C384=7),0,(Y88-INDEX(Y$1:Y$12,MATCH($C384,$C$1:$C$12,0)))/Y$13)</f>
        <v>0.12672566371681415</v>
      </c>
      <c r="Z384" s="2">
        <f>IF(OR($C384=3,$C384=4,$C384=5,$C384=6,$C384=7),0,(Z88-INDEX(Z$1:Z$12,MATCH($C384,$C$1:$C$12,0)))/Z$13)</f>
        <v>0.33606710158434294</v>
      </c>
      <c r="AA384" s="2">
        <f>IF(OR($C384=3,$C384=4,$C384=5,$C384=6,$C384=7),0,(AA88-INDEX(AA$1:AA$12,MATCH($C384,$C$1:$C$12,0)))/AA$13)</f>
        <v>0.38458284868351483</v>
      </c>
      <c r="AB384" s="2">
        <f>IF(OR($C384=3,$C384=4,$C384=5,$C384=6,$C384=7),0,(AB88-INDEX(AB$1:AB$12,MATCH($C384,$C$1:$C$12,0)))/AB$13)</f>
        <v>0.27753400614304519</v>
      </c>
    </row>
    <row r="385" spans="1:28" x14ac:dyDescent="0.25">
      <c r="A385" s="8" t="s">
        <v>8</v>
      </c>
      <c r="B385" s="8">
        <v>1375</v>
      </c>
      <c r="C385" s="8">
        <v>1</v>
      </c>
      <c r="D385" s="2">
        <f>IF(OR($C385=3,$C385=4,$C385=5,$C385=6,$C385=7),0,(D89-INDEX(D$1:D$12,MATCH($C385,$C$1:$C$12,0)))/D$13)</f>
        <v>8.0422131503517763E-2</v>
      </c>
      <c r="E385" s="2">
        <f>IF(OR($C385=3,$C385=4,$C385=5,$C385=6,$C385=7),0,(E89-INDEX(E$1:E$12,MATCH($C385,$C$1:$C$12,0)))/E$13)</f>
        <v>1.7902553148204672E-2</v>
      </c>
      <c r="F385" s="2">
        <f>IF(OR($C385=3,$C385=4,$C385=5,$C385=6,$C385=7),0,(F89-INDEX(F$1:F$12,MATCH($C385,$C$1:$C$12,0)))/F$13)</f>
        <v>0.11180732505735452</v>
      </c>
      <c r="G385" s="2">
        <f>IF(OR($C385=3,$C385=4,$C385=5,$C385=6,$C385=7),0,(G89-INDEX(G$1:G$12,MATCH($C385,$C$1:$C$12,0)))/G$13)</f>
        <v>0.12254539954266799</v>
      </c>
      <c r="H385" s="2">
        <f>IF(OR($C385=3,$C385=4,$C385=5,$C385=6,$C385=7),0,(H89-INDEX(H$1:H$12,MATCH($C385,$C$1:$C$12,0)))/H$13)</f>
        <v>8.3955186951960567E-2</v>
      </c>
      <c r="I385" s="2">
        <f>IF(OR($C385=3,$C385=4,$C385=5,$C385=6,$C385=7),0,(I89-INDEX(I$1:I$12,MATCH($C385,$C$1:$C$12,0)))/I$13)</f>
        <v>0.12419205909510619</v>
      </c>
      <c r="J385" s="2">
        <f>IF(OR($C385=3,$C385=4,$C385=5,$C385=6,$C385=7),0,(J89-INDEX(J$1:J$12,MATCH($C385,$C$1:$C$12,0)))/J$13)</f>
        <v>0.16141029455519187</v>
      </c>
      <c r="K385" s="2">
        <f>IF(OR($C385=3,$C385=4,$C385=5,$C385=6,$C385=7),0,(K89-INDEX(K$1:K$12,MATCH($C385,$C$1:$C$12,0)))/K$13)</f>
        <v>7.7554928441846374E-2</v>
      </c>
      <c r="L385" s="2">
        <f>IF(OR($C385=3,$C385=4,$C385=5,$C385=6,$C385=7),0,(L89-INDEX(L$1:L$12,MATCH($C385,$C$1:$C$12,0)))/L$13)</f>
        <v>4.824561403508773E-2</v>
      </c>
      <c r="M385" s="2">
        <f>IF(OR($C385=3,$C385=4,$C385=5,$C385=6,$C385=7),0,(M89-INDEX(M$1:M$12,MATCH($C385,$C$1:$C$12,0)))/M$13)</f>
        <v>8.3430270130541564E-2</v>
      </c>
      <c r="N385" s="2">
        <f>IF(OR($C385=3,$C385=4,$C385=5,$C385=6,$C385=7),0,(N89-INDEX(N$1:N$12,MATCH($C385,$C$1:$C$12,0)))/N$13)</f>
        <v>0.12496646096055811</v>
      </c>
      <c r="O385" s="2">
        <f>IF(OR($C385=3,$C385=4,$C385=5,$C385=6,$C385=7),0,(O89-INDEX(O$1:O$12,MATCH($C385,$C$1:$C$12,0)))/O$13)</f>
        <v>0.13616440692419204</v>
      </c>
      <c r="P385" s="2">
        <f>IF(OR($C385=3,$C385=4,$C385=5,$C385=6,$C385=7),0,(P89-INDEX(P$1:P$12,MATCH($C385,$C$1:$C$12,0)))/P$13)</f>
        <v>3.8259623021638489E-2</v>
      </c>
      <c r="Q385" s="2">
        <f>IF(OR($C385=3,$C385=4,$C385=5,$C385=6,$C385=7),0,(Q89-INDEX(Q$1:Q$12,MATCH($C385,$C$1:$C$12,0)))/Q$13)</f>
        <v>-0.12370729153030502</v>
      </c>
      <c r="R385" s="2">
        <f>IF(OR($C385=3,$C385=4,$C385=5,$C385=6,$C385=7),0,(R89-INDEX(R$1:R$12,MATCH($C385,$C$1:$C$12,0)))/R$13)</f>
        <v>-0.10592748422224971</v>
      </c>
      <c r="S385" s="2">
        <f>IF(OR($C385=3,$C385=4,$C385=5,$C385=6,$C385=7),0,(S89-INDEX(S$1:S$12,MATCH($C385,$C$1:$C$12,0)))/S$13)</f>
        <v>-0.1355758120426242</v>
      </c>
      <c r="T385" s="2">
        <f>IF(OR($C385=3,$C385=4,$C385=5,$C385=6,$C385=7),0,(T89-INDEX(T$1:T$12,MATCH($C385,$C$1:$C$12,0)))/T$13)</f>
        <v>-6.576849489795919E-2</v>
      </c>
      <c r="U385" s="2">
        <f>IF(OR($C385=3,$C385=4,$C385=5,$C385=6,$C385=7),0,(U89-INDEX(U$1:U$12,MATCH($C385,$C$1:$C$12,0)))/U$13)</f>
        <v>-1.5182714219037398E-2</v>
      </c>
      <c r="V385" s="2">
        <f>IF(OR($C385=3,$C385=4,$C385=5,$C385=6,$C385=7),0,(V89-INDEX(V$1:V$12,MATCH($C385,$C$1:$C$12,0)))/V$13)</f>
        <v>-1.0589582140812823E-2</v>
      </c>
      <c r="W385" s="2">
        <f>IF(OR($C385=3,$C385=4,$C385=5,$C385=6,$C385=7),0,(W89-INDEX(W$1:W$12,MATCH($C385,$C$1:$C$12,0)))/W$13)</f>
        <v>-0.10436405803659814</v>
      </c>
      <c r="X385" s="2">
        <f>IF(OR($C385=3,$C385=4,$C385=5,$C385=6,$C385=7),0,(X89-INDEX(X$1:X$12,MATCH($C385,$C$1:$C$12,0)))/X$13)</f>
        <v>-5.7668935342732146E-2</v>
      </c>
      <c r="Y385" s="2">
        <f>IF(OR($C385=3,$C385=4,$C385=5,$C385=6,$C385=7),0,(Y89-INDEX(Y$1:Y$12,MATCH($C385,$C$1:$C$12,0)))/Y$13)</f>
        <v>-4.0707964601769911E-2</v>
      </c>
      <c r="Z385" s="2">
        <f>IF(OR($C385=3,$C385=4,$C385=5,$C385=6,$C385=7),0,(Z89-INDEX(Z$1:Z$12,MATCH($C385,$C$1:$C$12,0)))/Z$13)</f>
        <v>1.3606710158434291E-2</v>
      </c>
      <c r="AA385" s="2">
        <f>IF(OR($C385=3,$C385=4,$C385=5,$C385=6,$C385=7),0,(AA89-INDEX(AA$1:AA$12,MATCH($C385,$C$1:$C$12,0)))/AA$13)</f>
        <v>-6.3057347291248123E-2</v>
      </c>
      <c r="AB385" s="2">
        <f>IF(OR($C385=3,$C385=4,$C385=5,$C385=6,$C385=7),0,(AB89-INDEX(AB$1:AB$12,MATCH($C385,$C$1:$C$12,0)))/AB$13)</f>
        <v>-0.12022817025010971</v>
      </c>
    </row>
    <row r="386" spans="1:28" x14ac:dyDescent="0.25">
      <c r="A386" s="8" t="s">
        <v>7</v>
      </c>
      <c r="B386" s="8">
        <v>1375</v>
      </c>
      <c r="C386" s="8">
        <v>2</v>
      </c>
      <c r="D386" s="2">
        <f>IF(OR($C386=3,$C386=4,$C386=5,$C386=6,$C386=7),0,(D90-INDEX(D$1:D$12,MATCH($C386,$C$1:$C$12,0)))/D$13)</f>
        <v>-3.6046208633718365E-3</v>
      </c>
      <c r="E386" s="2">
        <f>IF(OR($C386=3,$C386=4,$C386=5,$C386=6,$C386=7),0,(E90-INDEX(E$1:E$12,MATCH($C386,$C$1:$C$12,0)))/E$13)</f>
        <v>3.1498999762655543E-2</v>
      </c>
      <c r="F386" s="2">
        <f>IF(OR($C386=3,$C386=4,$C386=5,$C386=6,$C386=7),0,(F90-INDEX(F$1:F$12,MATCH($C386,$C$1:$C$12,0)))/F$13)</f>
        <v>-1.255905476110593E-2</v>
      </c>
      <c r="G386" s="2">
        <f>IF(OR($C386=3,$C386=4,$C386=5,$C386=6,$C386=7),0,(G90-INDEX(G$1:G$12,MATCH($C386,$C$1:$C$12,0)))/G$13)</f>
        <v>-3.4718082408733801E-2</v>
      </c>
      <c r="H386" s="2">
        <f>IF(OR($C386=3,$C386=4,$C386=5,$C386=6,$C386=7),0,(H90-INDEX(H$1:H$12,MATCH($C386,$C$1:$C$12,0)))/H$13)</f>
        <v>-2.1258486569941198E-2</v>
      </c>
      <c r="I386" s="2">
        <f>IF(OR($C386=3,$C386=4,$C386=5,$C386=6,$C386=7),0,(I90-INDEX(I$1:I$12,MATCH($C386,$C$1:$C$12,0)))/I$13)</f>
        <v>-2.8726787729557817E-2</v>
      </c>
      <c r="J386" s="2">
        <f>IF(OR($C386=3,$C386=4,$C386=5,$C386=6,$C386=7),0,(J90-INDEX(J$1:J$12,MATCH($C386,$C$1:$C$12,0)))/J$13)</f>
        <v>-2.5736387979767923E-2</v>
      </c>
      <c r="K386" s="2">
        <f>IF(OR($C386=3,$C386=4,$C386=5,$C386=6,$C386=7),0,(K90-INDEX(K$1:K$12,MATCH($C386,$C$1:$C$12,0)))/K$13)</f>
        <v>-2.1618625277161862E-2</v>
      </c>
      <c r="L386" s="2">
        <f>IF(OR($C386=3,$C386=4,$C386=5,$C386=6,$C386=7),0,(L90-INDEX(L$1:L$12,MATCH($C386,$C$1:$C$12,0)))/L$13)</f>
        <v>-2.295863114576565E-2</v>
      </c>
      <c r="M386" s="2">
        <f>IF(OR($C386=3,$C386=4,$C386=5,$C386=6,$C386=7),0,(M90-INDEX(M$1:M$12,MATCH($C386,$C$1:$C$12,0)))/M$13)</f>
        <v>-7.186247899702726E-2</v>
      </c>
      <c r="N386" s="2">
        <f>IF(OR($C386=3,$C386=4,$C386=5,$C386=6,$C386=7),0,(N90-INDEX(N$1:N$12,MATCH($C386,$C$1:$C$12,0)))/N$13)</f>
        <v>-3.5551381808425014E-2</v>
      </c>
      <c r="O386" s="2">
        <f>IF(OR($C386=3,$C386=4,$C386=5,$C386=6,$C386=7),0,(O90-INDEX(O$1:O$12,MATCH($C386,$C$1:$C$12,0)))/O$13)</f>
        <v>-3.7145049884881036E-2</v>
      </c>
      <c r="P386" s="2">
        <f>IF(OR($C386=3,$C386=4,$C386=5,$C386=6,$C386=7),0,(P90-INDEX(P$1:P$12,MATCH($C386,$C$1:$C$12,0)))/P$13)</f>
        <v>1.454834272873441E-2</v>
      </c>
      <c r="Q386" s="2">
        <f>IF(OR($C386=3,$C386=4,$C386=5,$C386=6,$C386=7),0,(Q90-INDEX(Q$1:Q$12,MATCH($C386,$C$1:$C$12,0)))/Q$13)</f>
        <v>-7.1780774097831304E-2</v>
      </c>
      <c r="R386" s="2">
        <f>IF(OR($C386=3,$C386=4,$C386=5,$C386=6,$C386=7),0,(R90-INDEX(R$1:R$12,MATCH($C386,$C$1:$C$12,0)))/R$13)</f>
        <v>-2.9699294641752253E-2</v>
      </c>
      <c r="S386" s="2">
        <f>IF(OR($C386=3,$C386=4,$C386=5,$C386=6,$C386=7),0,(S90-INDEX(S$1:S$12,MATCH($C386,$C$1:$C$12,0)))/S$13)</f>
        <v>0.15894209783027344</v>
      </c>
      <c r="T386" s="2">
        <f>IF(OR($C386=3,$C386=4,$C386=5,$C386=6,$C386=7),0,(T90-INDEX(T$1:T$12,MATCH($C386,$C$1:$C$12,0)))/T$13)</f>
        <v>5.9869260204081634E-2</v>
      </c>
      <c r="U386" s="2">
        <f>IF(OR($C386=3,$C386=4,$C386=5,$C386=6,$C386=7),0,(U90-INDEX(U$1:U$12,MATCH($C386,$C$1:$C$12,0)))/U$13)</f>
        <v>-2.9322131620130129E-2</v>
      </c>
      <c r="V386" s="2">
        <f>IF(OR($C386=3,$C386=4,$C386=5,$C386=6,$C386=7),0,(V90-INDEX(V$1:V$12,MATCH($C386,$C$1:$C$12,0)))/V$13)</f>
        <v>0.12421293646250717</v>
      </c>
      <c r="W386" s="2">
        <f>IF(OR($C386=3,$C386=4,$C386=5,$C386=6,$C386=7),0,(W90-INDEX(W$1:W$12,MATCH($C386,$C$1:$C$12,0)))/W$13)</f>
        <v>-1.6686936108832769E-2</v>
      </c>
      <c r="X386" s="2">
        <f>IF(OR($C386=3,$C386=4,$C386=5,$C386=6,$C386=7),0,(X90-INDEX(X$1:X$12,MATCH($C386,$C$1:$C$12,0)))/X$13)</f>
        <v>-1.4007049100632003E-2</v>
      </c>
      <c r="Y386" s="2">
        <f>IF(OR($C386=3,$C386=4,$C386=5,$C386=6,$C386=7),0,(Y90-INDEX(Y$1:Y$12,MATCH($C386,$C$1:$C$12,0)))/Y$13)</f>
        <v>3.4690265486725658E-2</v>
      </c>
      <c r="Z386" s="2">
        <f>IF(OR($C386=3,$C386=4,$C386=5,$C386=6,$C386=7),0,(Z90-INDEX(Z$1:Z$12,MATCH($C386,$C$1:$C$12,0)))/Z$13)</f>
        <v>0.11910531220876049</v>
      </c>
      <c r="AA386" s="2">
        <f>IF(OR($C386=3,$C386=4,$C386=5,$C386=6,$C386=7),0,(AA90-INDEX(AA$1:AA$12,MATCH($C386,$C$1:$C$12,0)))/AA$13)</f>
        <v>5.7241549469528752E-2</v>
      </c>
      <c r="AB386" s="2">
        <f>IF(OR($C386=3,$C386=4,$C386=5,$C386=6,$C386=7),0,(AB90-INDEX(AB$1:AB$12,MATCH($C386,$C$1:$C$12,0)))/AB$13)</f>
        <v>0.10728389644580955</v>
      </c>
    </row>
    <row r="387" spans="1:28" x14ac:dyDescent="0.25">
      <c r="A387" s="8" t="s">
        <v>13</v>
      </c>
      <c r="B387" s="8">
        <v>1375</v>
      </c>
      <c r="C387" s="8">
        <v>8</v>
      </c>
      <c r="D387" s="2">
        <f>IF(OR($C387=3,$C387=4,$C387=5,$C387=6,$C387=7),0,(D96-INDEX(D$1:D$12,MATCH($C387,$C$1:$C$12,0)))/D$13)</f>
        <v>-0.11339355511161296</v>
      </c>
      <c r="E387" s="2">
        <f>IF(OR($C387=3,$C387=4,$C387=5,$C387=6,$C387=7),0,(E96-INDEX(E$1:E$12,MATCH($C387,$C$1:$C$12,0)))/E$13)</f>
        <v>-0.11623097006069237</v>
      </c>
      <c r="F387" s="2">
        <f>IF(OR($C387=3,$C387=4,$C387=5,$C387=6,$C387=7),0,(F96-INDEX(F$1:F$12,MATCH($C387,$C$1:$C$12,0)))/F$13)</f>
        <v>-0.13193808431342324</v>
      </c>
      <c r="G387" s="2">
        <f>IF(OR($C387=3,$C387=4,$C387=5,$C387=6,$C387=7),0,(G96-INDEX(G$1:G$12,MATCH($C387,$C$1:$C$12,0)))/G$13)</f>
        <v>-0.12550827023516117</v>
      </c>
      <c r="H387" s="2">
        <f>IF(OR($C387=3,$C387=4,$C387=5,$C387=6,$C387=7),0,(H96-INDEX(H$1:H$12,MATCH($C387,$C$1:$C$12,0)))/H$13)</f>
        <v>-0.1317966786088953</v>
      </c>
      <c r="I387" s="2">
        <f>IF(OR($C387=3,$C387=4,$C387=5,$C387=6,$C387=7),0,(I96-INDEX(I$1:I$12,MATCH($C387,$C$1:$C$12,0)))/I$13)</f>
        <v>-0.11937006258335899</v>
      </c>
      <c r="J387" s="2">
        <f>IF(OR($C387=3,$C387=4,$C387=5,$C387=6,$C387=7),0,(J96-INDEX(J$1:J$12,MATCH($C387,$C$1:$C$12,0)))/J$13)</f>
        <v>-0.12526033918476645</v>
      </c>
      <c r="K387" s="2">
        <f>IF(OR($C387=3,$C387=4,$C387=5,$C387=6,$C387=7),0,(K96-INDEX(K$1:K$12,MATCH($C387,$C$1:$C$12,0)))/K$13)</f>
        <v>-0.11701269905261034</v>
      </c>
      <c r="L387" s="2">
        <f>IF(OR($C387=3,$C387=4,$C387=5,$C387=6,$C387=7),0,(L96-INDEX(L$1:L$12,MATCH($C387,$C$1:$C$12,0)))/L$13)</f>
        <v>-0.1190708252111761</v>
      </c>
      <c r="M387" s="2">
        <f>IF(OR($C387=3,$C387=4,$C387=5,$C387=6,$C387=7),0,(M96-INDEX(M$1:M$12,MATCH($C387,$C$1:$C$12,0)))/M$13)</f>
        <v>-0.13655163500064624</v>
      </c>
      <c r="N387" s="2">
        <f>IF(OR($C387=3,$C387=4,$C387=5,$C387=6,$C387=7),0,(N96-INDEX(N$1:N$12,MATCH($C387,$C$1:$C$12,0)))/N$13)</f>
        <v>-0.12946069224577408</v>
      </c>
      <c r="O387" s="2">
        <f>IF(OR($C387=3,$C387=4,$C387=5,$C387=6,$C387=7),0,(O96-INDEX(O$1:O$12,MATCH($C387,$C$1:$C$12,0)))/O$13)</f>
        <v>-0.13433955828430119</v>
      </c>
      <c r="P387" s="2">
        <f>IF(OR($C387=3,$C387=4,$C387=5,$C387=6,$C387=7),0,(P96-INDEX(P$1:P$12,MATCH($C387,$C$1:$C$12,0)))/P$13)</f>
        <v>-0.12355436740861281</v>
      </c>
      <c r="Q387" s="2">
        <f>IF(OR($C387=3,$C387=4,$C387=5,$C387=6,$C387=7),0,(Q96-INDEX(Q$1:Q$12,MATCH($C387,$C$1:$C$12,0)))/Q$13)</f>
        <v>-0.106187546362962</v>
      </c>
      <c r="R387" s="2">
        <f>IF(OR($C387=3,$C387=4,$C387=5,$C387=6,$C387=7),0,(R96-INDEX(R$1:R$12,MATCH($C387,$C$1:$C$12,0)))/R$13)</f>
        <v>-8.9716619230293268E-2</v>
      </c>
      <c r="S387" s="2">
        <f>IF(OR($C387=3,$C387=4,$C387=5,$C387=6,$C387=7),0,(S96-INDEX(S$1:S$12,MATCH($C387,$C$1:$C$12,0)))/S$13)</f>
        <v>-0.12427782770573886</v>
      </c>
      <c r="T387" s="2">
        <f>IF(OR($C387=3,$C387=4,$C387=5,$C387=6,$C387=7),0,(T96-INDEX(T$1:T$12,MATCH($C387,$C$1:$C$12,0)))/T$13)</f>
        <v>-9.0481505102040824E-2</v>
      </c>
      <c r="U387" s="2">
        <f>IF(OR($C387=3,$C387=4,$C387=5,$C387=6,$C387=7),0,(U96-INDEX(U$1:U$12,MATCH($C387,$C$1:$C$12,0)))/U$13)</f>
        <v>-0.11078164895807593</v>
      </c>
      <c r="V387" s="2">
        <f>IF(OR($C387=3,$C387=4,$C387=5,$C387=6,$C387=7),0,(V96-INDEX(V$1:V$12,MATCH($C387,$C$1:$C$12,0)))/V$13)</f>
        <v>-0.11519748139668001</v>
      </c>
      <c r="W387" s="2">
        <f>IF(OR($C387=3,$C387=4,$C387=5,$C387=6,$C387=7),0,(W96-INDEX(W$1:W$12,MATCH($C387,$C$1:$C$12,0)))/W$13)</f>
        <v>-9.573776055660832E-2</v>
      </c>
      <c r="X387" s="2">
        <f>IF(OR($C387=3,$C387=4,$C387=5,$C387=6,$C387=7),0,(X96-INDEX(X$1:X$12,MATCH($C387,$C$1:$C$12,0)))/X$13)</f>
        <v>-9.7259358288770068E-2</v>
      </c>
      <c r="Y387" s="2">
        <f>IF(OR($C387=3,$C387=4,$C387=5,$C387=6,$C387=7),0,(Y96-INDEX(Y$1:Y$12,MATCH($C387,$C$1:$C$12,0)))/Y$13)</f>
        <v>-9.5044247787610614E-2</v>
      </c>
      <c r="Z387" s="2">
        <f>IF(OR($C387=3,$C387=4,$C387=5,$C387=6,$C387=7),0,(Z96-INDEX(Z$1:Z$12,MATCH($C387,$C$1:$C$12,0)))/Z$13)</f>
        <v>-9.3196644920782848E-2</v>
      </c>
      <c r="AA387" s="2">
        <f>IF(OR($C387=3,$C387=4,$C387=5,$C387=6,$C387=7),0,(AA96-INDEX(AA$1:AA$12,MATCH($C387,$C$1:$C$12,0)))/AA$13)</f>
        <v>-0.12213175425610659</v>
      </c>
      <c r="AB387" s="2">
        <f>IF(OR($C387=3,$C387=4,$C387=5,$C387=6,$C387=7),0,(AB96-INDEX(AB$1:AB$12,MATCH($C387,$C$1:$C$12,0)))/AB$13)</f>
        <v>-8.6441421676173746E-2</v>
      </c>
    </row>
    <row r="388" spans="1:28" x14ac:dyDescent="0.25">
      <c r="A388" s="8" t="s">
        <v>12</v>
      </c>
      <c r="B388" s="8">
        <v>1375</v>
      </c>
      <c r="C388" s="8">
        <v>9</v>
      </c>
      <c r="D388" s="2">
        <f>IF(OR($C388=3,$C388=4,$C388=5,$C388=6,$C388=7),0,(D97-INDEX(D$1:D$12,MATCH($C388,$C$1:$C$12,0)))/D$13)</f>
        <v>-9.2518602159877242E-2</v>
      </c>
      <c r="E388" s="2">
        <f>IF(OR($C388=3,$C388=4,$C388=5,$C388=6,$C388=7),0,(E97-INDEX(E$1:E$12,MATCH($C388,$C$1:$C$12,0)))/E$13)</f>
        <v>-4.2009968467093893E-2</v>
      </c>
      <c r="F388" s="2">
        <f>IF(OR($C388=3,$C388=4,$C388=5,$C388=6,$C388=7),0,(F97-INDEX(F$1:F$12,MATCH($C388,$C$1:$C$12,0)))/F$13)</f>
        <v>-7.9833875896589551E-2</v>
      </c>
      <c r="G388" s="2">
        <f>IF(OR($C388=3,$C388=4,$C388=5,$C388=6,$C388=7),0,(G97-INDEX(G$1:G$12,MATCH($C388,$C$1:$C$12,0)))/G$13)</f>
        <v>-5.6232260590260784E-2</v>
      </c>
      <c r="H388" s="2">
        <f>IF(OR($C388=3,$C388=4,$C388=5,$C388=6,$C388=7),0,(H97-INDEX(H$1:H$12,MATCH($C388,$C$1:$C$12,0)))/H$13)</f>
        <v>-3.6103798420458813E-2</v>
      </c>
      <c r="I388" s="2">
        <f>IF(OR($C388=3,$C388=4,$C388=5,$C388=6,$C388=7),0,(I97-INDEX(I$1:I$12,MATCH($C388,$C$1:$C$12,0)))/I$13)</f>
        <v>-7.7151944187955263E-2</v>
      </c>
      <c r="J388" s="2">
        <f>IF(OR($C388=3,$C388=4,$C388=5,$C388=6,$C388=7),0,(J97-INDEX(J$1:J$12,MATCH($C388,$C$1:$C$12,0)))/J$13)</f>
        <v>-6.8878310026777745E-2</v>
      </c>
      <c r="K388" s="2">
        <f>IF(OR($C388=3,$C388=4,$C388=5,$C388=6,$C388=7),0,(K97-INDEX(K$1:K$12,MATCH($C388,$C$1:$C$12,0)))/K$13)</f>
        <v>-7.4128199959685545E-2</v>
      </c>
      <c r="L388" s="2">
        <f>IF(OR($C388=3,$C388=4,$C388=5,$C388=6,$C388=7),0,(L97-INDEX(L$1:L$12,MATCH($C388,$C$1:$C$12,0)))/L$13)</f>
        <v>-9.0155945419103309E-2</v>
      </c>
      <c r="M388" s="2">
        <f>IF(OR($C388=3,$C388=4,$C388=5,$C388=6,$C388=7),0,(M97-INDEX(M$1:M$12,MATCH($C388,$C$1:$C$12,0)))/M$13)</f>
        <v>-0.11645340571280857</v>
      </c>
      <c r="N388" s="2">
        <f>IF(OR($C388=3,$C388=4,$C388=5,$C388=6,$C388=7),0,(N97-INDEX(N$1:N$12,MATCH($C388,$C$1:$C$12,0)))/N$13)</f>
        <v>-0.11342903139254092</v>
      </c>
      <c r="O388" s="2">
        <f>IF(OR($C388=3,$C388=4,$C388=5,$C388=6,$C388=7),0,(O97-INDEX(O$1:O$12,MATCH($C388,$C$1:$C$12,0)))/O$13)</f>
        <v>-0.10800716295727811</v>
      </c>
      <c r="P388" s="2">
        <f>IF(OR($C388=3,$C388=4,$C388=5,$C388=6,$C388=7),0,(P97-INDEX(P$1:P$12,MATCH($C388,$C$1:$C$12,0)))/P$13)</f>
        <v>-0.10484105305980125</v>
      </c>
      <c r="Q388" s="2">
        <f>IF(OR($C388=3,$C388=4,$C388=5,$C388=6,$C388=7),0,(Q97-INDEX(Q$1:Q$12,MATCH($C388,$C$1:$C$12,0)))/Q$13)</f>
        <v>-4.4617532835886035E-2</v>
      </c>
      <c r="R388" s="2">
        <f>IF(OR($C388=3,$C388=4,$C388=5,$C388=6,$C388=7),0,(R97-INDEX(R$1:R$12,MATCH($C388,$C$1:$C$12,0)))/R$13)</f>
        <v>-0.16619230293280535</v>
      </c>
      <c r="S388" s="2">
        <f>IF(OR($C388=3,$C388=4,$C388=5,$C388=6,$C388=7),0,(S97-INDEX(S$1:S$12,MATCH($C388,$C$1:$C$12,0)))/S$13)</f>
        <v>-7.1254333033765563E-2</v>
      </c>
      <c r="T388" s="2">
        <f>IF(OR($C388=3,$C388=4,$C388=5,$C388=6,$C388=7),0,(T97-INDEX(T$1:T$12,MATCH($C388,$C$1:$C$12,0)))/T$13)</f>
        <v>-0.10642538265306123</v>
      </c>
      <c r="U388" s="2">
        <f>IF(OR($C388=3,$C388=4,$C388=5,$C388=6,$C388=7),0,(U97-INDEX(U$1:U$12,MATCH($C388,$C$1:$C$12,0)))/U$13)</f>
        <v>-9.5955852071493278E-2</v>
      </c>
      <c r="V388" s="2">
        <f>IF(OR($C388=3,$C388=4,$C388=5,$C388=6,$C388=7),0,(V97-INDEX(V$1:V$12,MATCH($C388,$C$1:$C$12,0)))/V$13)</f>
        <v>-0.13795077275329137</v>
      </c>
      <c r="W388" s="2">
        <f>IF(OR($C388=3,$C388=4,$C388=5,$C388=6,$C388=7),0,(W97-INDEX(W$1:W$12,MATCH($C388,$C$1:$C$12,0)))/W$13)</f>
        <v>-0.11002064654806686</v>
      </c>
      <c r="X388" s="2">
        <f>IF(OR($C388=3,$C388=4,$C388=5,$C388=6,$C388=7),0,(X97-INDEX(X$1:X$12,MATCH($C388,$C$1:$C$12,0)))/X$13)</f>
        <v>-0.14140738940204181</v>
      </c>
      <c r="Y388" s="2">
        <f>IF(OR($C388=3,$C388=4,$C388=5,$C388=6,$C388=7),0,(Y97-INDEX(Y$1:Y$12,MATCH($C388,$C$1:$C$12,0)))/Y$13)</f>
        <v>-0.13168141592920352</v>
      </c>
      <c r="Z388" s="2">
        <f>IF(OR($C388=3,$C388=4,$C388=5,$C388=6,$C388=7),0,(Z97-INDEX(Z$1:Z$12,MATCH($C388,$C$1:$C$12,0)))/Z$13)</f>
        <v>-4.3429636533084799E-2</v>
      </c>
      <c r="AA388" s="2">
        <f>IF(OR($C388=3,$C388=4,$C388=5,$C388=6,$C388=7),0,(AA97-INDEX(AA$1:AA$12,MATCH($C388,$C$1:$C$12,0)))/AA$13)</f>
        <v>-0.12519826583483135</v>
      </c>
      <c r="AB388" s="2">
        <f>IF(OR($C388=3,$C388=4,$C388=5,$C388=6,$C388=7),0,(AB97-INDEX(AB$1:AB$12,MATCH($C388,$C$1:$C$12,0)))/AB$13)</f>
        <v>-0.11781483106625712</v>
      </c>
    </row>
    <row r="389" spans="1:28" x14ac:dyDescent="0.25">
      <c r="A389" s="8" t="s">
        <v>11</v>
      </c>
      <c r="B389" s="8">
        <v>1375</v>
      </c>
      <c r="C389" s="8">
        <v>10</v>
      </c>
      <c r="D389" s="2">
        <f>IF(OR($C389=3,$C389=4,$C389=5,$C389=6,$C389=7),0,(D98-INDEX(D$1:D$12,MATCH($C389,$C$1:$C$12,0)))/D$13)</f>
        <v>-2.2238628796433024E-2</v>
      </c>
      <c r="E389" s="2">
        <f>IF(OR($C389=3,$C389=4,$C389=5,$C389=6,$C389=7),0,(E98-INDEX(E$1:E$12,MATCH($C389,$C$1:$C$12,0)))/E$13)</f>
        <v>-1.661411182314447E-2</v>
      </c>
      <c r="F389" s="2">
        <f>IF(OR($C389=3,$C389=4,$C389=5,$C389=6,$C389=7),0,(F98-INDEX(F$1:F$12,MATCH($C389,$C$1:$C$12,0)))/F$13)</f>
        <v>6.4563516172616742E-2</v>
      </c>
      <c r="G389" s="2">
        <f>IF(OR($C389=3,$C389=4,$C389=5,$C389=6,$C389=7),0,(G98-INDEX(G$1:G$12,MATCH($C389,$C$1:$C$12,0)))/G$13)</f>
        <v>6.6144086270252977E-2</v>
      </c>
      <c r="H389" s="2">
        <f>IF(OR($C389=3,$C389=4,$C389=5,$C389=6,$C389=7),0,(H98-INDEX(H$1:H$12,MATCH($C389,$C$1:$C$12,0)))/H$13)</f>
        <v>6.3854634706359728E-2</v>
      </c>
      <c r="I389" s="2">
        <f>IF(OR($C389=3,$C389=4,$C389=5,$C389=6,$C389=7),0,(I98-INDEX(I$1:I$12,MATCH($C389,$C$1:$C$12,0)))/I$13)</f>
        <v>5.7966553811429075E-3</v>
      </c>
      <c r="J389" s="2">
        <f>IF(OR($C389=3,$C389=4,$C389=5,$C389=6,$C389=7),0,(J98-INDEX(J$1:J$12,MATCH($C389,$C$1:$C$12,0)))/J$13)</f>
        <v>3.9323614003768721E-2</v>
      </c>
      <c r="K389" s="2">
        <f>IF(OR($C389=3,$C389=4,$C389=5,$C389=6,$C389=7),0,(K98-INDEX(K$1:K$12,MATCH($C389,$C$1:$C$12,0)))/K$13)</f>
        <v>6.3495263051804071E-2</v>
      </c>
      <c r="L389" s="2">
        <f>IF(OR($C389=3,$C389=4,$C389=5,$C389=6,$C389=7),0,(L98-INDEX(L$1:L$12,MATCH($C389,$C$1:$C$12,0)))/L$13)</f>
        <v>2.2092267706302796E-2</v>
      </c>
      <c r="M389" s="2">
        <f>IF(OR($C389=3,$C389=4,$C389=5,$C389=6,$C389=7),0,(M98-INDEX(M$1:M$12,MATCH($C389,$C$1:$C$12,0)))/M$13)</f>
        <v>-1.8417991469561842E-2</v>
      </c>
      <c r="N389" s="2">
        <f>IF(OR($C389=3,$C389=4,$C389=5,$C389=6,$C389=7),0,(N98-INDEX(N$1:N$12,MATCH($C389,$C$1:$C$12,0)))/N$13)</f>
        <v>-3.0118057418835532E-2</v>
      </c>
      <c r="O389" s="2">
        <f>IF(OR($C389=3,$C389=4,$C389=5,$C389=6,$C389=7),0,(O98-INDEX(O$1:O$12,MATCH($C389,$C$1:$C$12,0)))/O$13)</f>
        <v>7.9662317728319262E-2</v>
      </c>
      <c r="P389" s="2">
        <f>IF(OR($C389=3,$C389=4,$C389=5,$C389=6,$C389=7),0,(P98-INDEX(P$1:P$12,MATCH($C389,$C$1:$C$12,0)))/P$13)</f>
        <v>-4.5756571937777275E-2</v>
      </c>
      <c r="Q389" s="2">
        <f>IF(OR($C389=3,$C389=4,$C389=5,$C389=6,$C389=7),0,(Q98-INDEX(Q$1:Q$12,MATCH($C389,$C$1:$C$12,0)))/Q$13)</f>
        <v>3.5301304708295143E-2</v>
      </c>
      <c r="R389" s="2">
        <f>IF(OR($C389=3,$C389=4,$C389=5,$C389=6,$C389=7),0,(R98-INDEX(R$1:R$12,MATCH($C389,$C$1:$C$12,0)))/R$13)</f>
        <v>-5.197376562306638E-3</v>
      </c>
      <c r="S389" s="2">
        <f>IF(OR($C389=3,$C389=4,$C389=5,$C389=6,$C389=7),0,(S98-INDEX(S$1:S$12,MATCH($C389,$C$1:$C$12,0)))/S$13)</f>
        <v>-7.6518166645268948E-2</v>
      </c>
      <c r="T389" s="2">
        <f>IF(OR($C389=3,$C389=4,$C389=5,$C389=6,$C389=7),0,(T98-INDEX(T$1:T$12,MATCH($C389,$C$1:$C$12,0)))/T$13)</f>
        <v>-8.6920705782312938E-2</v>
      </c>
      <c r="U389" s="2">
        <f>IF(OR($C389=3,$C389=4,$C389=5,$C389=6,$C389=7),0,(U98-INDEX(U$1:U$12,MATCH($C389,$C$1:$C$12,0)))/U$13)</f>
        <v>-5.7655876781154683E-3</v>
      </c>
      <c r="V389" s="2">
        <f>IF(OR($C389=3,$C389=4,$C389=5,$C389=6,$C389=7),0,(V98-INDEX(V$1:V$12,MATCH($C389,$C$1:$C$12,0)))/V$13)</f>
        <v>-9.0726960503720672E-2</v>
      </c>
      <c r="W389" s="2">
        <f>IF(OR($C389=3,$C389=4,$C389=5,$C389=6,$C389=7),0,(W98-INDEX(W$1:W$12,MATCH($C389,$C$1:$C$12,0)))/W$13)</f>
        <v>-1.2331362955001847E-2</v>
      </c>
      <c r="X389" s="2">
        <f>IF(OR($C389=3,$C389=4,$C389=5,$C389=6,$C389=7),0,(X98-INDEX(X$1:X$12,MATCH($C389,$C$1:$C$12,0)))/X$13)</f>
        <v>-3.5883568303354423E-2</v>
      </c>
      <c r="Y389" s="2">
        <f>IF(OR($C389=3,$C389=4,$C389=5,$C389=6,$C389=7),0,(Y98-INDEX(Y$1:Y$12,MATCH($C389,$C$1:$C$12,0)))/Y$13)</f>
        <v>-6.1061946902654853E-2</v>
      </c>
      <c r="Z389" s="2">
        <f>IF(OR($C389=3,$C389=4,$C389=5,$C389=6,$C389=7),0,(Z98-INDEX(Z$1:Z$12,MATCH($C389,$C$1:$C$12,0)))/Z$13)</f>
        <v>3.4482758620689662E-2</v>
      </c>
      <c r="AA389" s="2">
        <f>IF(OR($C389=3,$C389=4,$C389=5,$C389=6,$C389=7),0,(AA98-INDEX(AA$1:AA$12,MATCH($C389,$C$1:$C$12,0)))/AA$13)</f>
        <v>-0.10549504776003665</v>
      </c>
      <c r="AB389" s="2">
        <f>IF(OR($C389=3,$C389=4,$C389=5,$C389=6,$C389=7),0,(AB98-INDEX(AB$1:AB$12,MATCH($C389,$C$1:$C$12,0)))/AB$13)</f>
        <v>-4.1465555068012284E-2</v>
      </c>
    </row>
    <row r="390" spans="1:28" x14ac:dyDescent="0.25">
      <c r="A390" s="8" t="s">
        <v>10</v>
      </c>
      <c r="B390" s="8">
        <v>1375</v>
      </c>
      <c r="C390" s="8">
        <v>11</v>
      </c>
      <c r="D390" s="2">
        <f>IF(OR($C390=3,$C390=4,$C390=5,$C390=6,$C390=7),0,(D99-INDEX(D$1:D$12,MATCH($C390,$C$1:$C$12,0)))/D$13)</f>
        <v>-0.13452039723211442</v>
      </c>
      <c r="E390" s="2">
        <f>IF(OR($C390=3,$C390=4,$C390=5,$C390=6,$C390=7),0,(E99-INDEX(E$1:E$12,MATCH($C390,$C$1:$C$12,0)))/E$13)</f>
        <v>-0.14515308717322756</v>
      </c>
      <c r="F390" s="2">
        <f>IF(OR($C390=3,$C390=4,$C390=5,$C390=6,$C390=7),0,(F99-INDEX(F$1:F$12,MATCH($C390,$C$1:$C$12,0)))/F$13)</f>
        <v>-0.14712683285122283</v>
      </c>
      <c r="G390" s="2">
        <f>IF(OR($C390=3,$C390=4,$C390=5,$C390=6,$C390=7),0,(G99-INDEX(G$1:G$12,MATCH($C390,$C$1:$C$12,0)))/G$13)</f>
        <v>-0.16017296758637256</v>
      </c>
      <c r="H390" s="2">
        <f>IF(OR($C390=3,$C390=4,$C390=5,$C390=6,$C390=7),0,(H99-INDEX(H$1:H$12,MATCH($C390,$C$1:$C$12,0)))/H$13)</f>
        <v>-0.14485065616278378</v>
      </c>
      <c r="I390" s="2">
        <f>IF(OR($C390=3,$C390=4,$C390=5,$C390=6,$C390=7),0,(I99-INDEX(I$1:I$12,MATCH($C390,$C$1:$C$12,0)))/I$13)</f>
        <v>-0.15425259054067919</v>
      </c>
      <c r="J390" s="2">
        <f>IF(OR($C390=3,$C390=4,$C390=5,$C390=6,$C390=7),0,(J99-INDEX(J$1:J$12,MATCH($C390,$C$1:$C$12,0)))/J$13)</f>
        <v>-0.15050084300307448</v>
      </c>
      <c r="K390" s="2">
        <f>IF(OR($C390=3,$C390=4,$C390=5,$C390=6,$C390=7),0,(K99-INDEX(K$1:K$12,MATCH($C390,$C$1:$C$12,0)))/K$13)</f>
        <v>-0.15319492037895585</v>
      </c>
      <c r="L390" s="2">
        <f>IF(OR($C390=3,$C390=4,$C390=5,$C390=6,$C390=7),0,(L99-INDEX(L$1:L$12,MATCH($C390,$C$1:$C$12,0)))/L$13)</f>
        <v>-0.16580030322720382</v>
      </c>
      <c r="M390" s="2">
        <f>IF(OR($C390=3,$C390=4,$C390=5,$C390=6,$C390=7),0,(M99-INDEX(M$1:M$12,MATCH($C390,$C$1:$C$12,0)))/M$13)</f>
        <v>-0.13286803670673386</v>
      </c>
      <c r="N390" s="2">
        <f>IF(OR($C390=3,$C390=4,$C390=5,$C390=6,$C390=7),0,(N99-INDEX(N$1:N$12,MATCH($C390,$C$1:$C$12,0)))/N$13)</f>
        <v>-0.14280922994365441</v>
      </c>
      <c r="O390" s="2">
        <f>IF(OR($C390=3,$C390=4,$C390=5,$C390=6,$C390=7),0,(O99-INDEX(O$1:O$12,MATCH($C390,$C$1:$C$12,0)))/O$13)</f>
        <v>-0.12751769420994288</v>
      </c>
      <c r="P390" s="2">
        <f>IF(OR($C390=3,$C390=4,$C390=5,$C390=6,$C390=7),0,(P99-INDEX(P$1:P$12,MATCH($C390,$C$1:$C$12,0)))/P$13)</f>
        <v>-0.12233393386412508</v>
      </c>
      <c r="Q390" s="2">
        <f>IF(OR($C390=3,$C390=4,$C390=5,$C390=6,$C390=7),0,(Q99-INDEX(Q$1:Q$12,MATCH($C390,$C$1:$C$12,0)))/Q$13)</f>
        <v>-0.15512501636339837</v>
      </c>
      <c r="R390" s="2">
        <f>IF(OR($C390=3,$C390=4,$C390=5,$C390=6,$C390=7),0,(R99-INDEX(R$1:R$12,MATCH($C390,$C$1:$C$12,0)))/R$13)</f>
        <v>-0.12498453161737408</v>
      </c>
      <c r="S390" s="2">
        <f>IF(OR($C390=3,$C390=4,$C390=5,$C390=6,$C390=7),0,(S99-INDEX(S$1:S$12,MATCH($C390,$C$1:$C$12,0)))/S$13)</f>
        <v>-8.242393118500449E-2</v>
      </c>
      <c r="T390" s="2">
        <f>IF(OR($C390=3,$C390=4,$C390=5,$C390=6,$C390=7),0,(T99-INDEX(T$1:T$12,MATCH($C390,$C$1:$C$12,0)))/T$13)</f>
        <v>-0.1211468962585034</v>
      </c>
      <c r="U390" s="2">
        <f>IF(OR($C390=3,$C390=4,$C390=5,$C390=6,$C390=7),0,(U99-INDEX(U$1:U$12,MATCH($C390,$C$1:$C$12,0)))/U$13)</f>
        <v>-0.15086621091068828</v>
      </c>
      <c r="V390" s="2">
        <f>IF(OR($C390=3,$C390=4,$C390=5,$C390=6,$C390=7),0,(V99-INDEX(V$1:V$12,MATCH($C390,$C$1:$C$12,0)))/V$13)</f>
        <v>-0.11605609616485404</v>
      </c>
      <c r="W390" s="2">
        <f>IF(OR($C390=3,$C390=4,$C390=5,$C390=6,$C390=7),0,(W99-INDEX(W$1:W$12,MATCH($C390,$C$1:$C$12,0)))/W$13)</f>
        <v>-0.15148344033713268</v>
      </c>
      <c r="X390" s="2">
        <f>IF(OR($C390=3,$C390=4,$C390=5,$C390=6,$C390=7),0,(X99-INDEX(X$1:X$12,MATCH($C390,$C$1:$C$12,0)))/X$13)</f>
        <v>-0.1277345649003403</v>
      </c>
      <c r="Y390" s="2">
        <f>IF(OR($C390=3,$C390=4,$C390=5,$C390=6,$C390=7),0,(Y99-INDEX(Y$1:Y$12,MATCH($C390,$C$1:$C$12,0)))/Y$13)</f>
        <v>-0.1653097345132743</v>
      </c>
      <c r="Z390" s="2">
        <f>IF(OR($C390=3,$C390=4,$C390=5,$C390=6,$C390=7),0,(Z99-INDEX(Z$1:Z$12,MATCH($C390,$C$1:$C$12,0)))/Z$13)</f>
        <v>-9.9720410065237658E-2</v>
      </c>
      <c r="AA390" s="2">
        <f>IF(OR($C390=3,$C390=4,$C390=5,$C390=6,$C390=7),0,(AA99-INDEX(AA$1:AA$12,MATCH($C390,$C$1:$C$12,0)))/AA$13)</f>
        <v>-9.3510979521342213E-2</v>
      </c>
      <c r="AB390" s="2">
        <f>IF(OR($C390=3,$C390=4,$C390=5,$C390=6,$C390=7),0,(AB99-INDEX(AB$1:AB$12,MATCH($C390,$C$1:$C$12,0)))/AB$13)</f>
        <v>-0.13097849934181657</v>
      </c>
    </row>
    <row r="391" spans="1:28" x14ac:dyDescent="0.25">
      <c r="A391" s="8" t="s">
        <v>9</v>
      </c>
      <c r="B391" s="8">
        <v>1375</v>
      </c>
      <c r="C391" s="8">
        <v>12</v>
      </c>
      <c r="D391" s="2">
        <f>IF(OR($C391=3,$C391=4,$C391=5,$C391=6,$C391=7),0,(D100-INDEX(D$1:D$12,MATCH($C391,$C$1:$C$12,0)))/D$13)</f>
        <v>2.6723414111584007E-2</v>
      </c>
      <c r="E391" s="2">
        <f>IF(OR($C391=3,$C391=4,$C391=5,$C391=6,$C391=7),0,(E100-INDEX(E$1:E$12,MATCH($C391,$C$1:$C$12,0)))/E$13)</f>
        <v>3.3228223646288991E-3</v>
      </c>
      <c r="F391" s="2">
        <f>IF(OR($C391=3,$C391=4,$C391=5,$C391=6,$C391=7),0,(F100-INDEX(F$1:F$12,MATCH($C391,$C$1:$C$12,0)))/F$13)</f>
        <v>-3.7223768804577485E-2</v>
      </c>
      <c r="G391" s="2">
        <f>IF(OR($C391=3,$C391=4,$C391=5,$C391=6,$C391=7),0,(G100-INDEX(G$1:G$12,MATCH($C391,$C$1:$C$12,0)))/G$13)</f>
        <v>1.9574521091546473E-2</v>
      </c>
      <c r="H391" s="2">
        <f>IF(OR($C391=3,$C391=4,$C391=5,$C391=6,$C391=7),0,(H100-INDEX(H$1:H$12,MATCH($C391,$C$1:$C$12,0)))/H$13)</f>
        <v>2.9047326854179451E-2</v>
      </c>
      <c r="I391" s="2">
        <f>IF(OR($C391=3,$C391=4,$C391=5,$C391=6,$C391=7),0,(I100-INDEX(I$1:I$12,MATCH($C391,$C$1:$C$12,0)))/I$13)</f>
        <v>-1.0156971375807939E-2</v>
      </c>
      <c r="J391" s="2">
        <f>IF(OR($C391=3,$C391=4,$C391=5,$C391=6,$C391=7),0,(J100-INDEX(J$1:J$12,MATCH($C391,$C$1:$C$12,0)))/J$13)</f>
        <v>9.273033819299812E-3</v>
      </c>
      <c r="K391" s="2">
        <f>IF(OR($C391=3,$C391=4,$C391=5,$C391=6,$C391=7),0,(K100-INDEX(K$1:K$12,MATCH($C391,$C$1:$C$12,0)))/K$13)</f>
        <v>1.078411610562386E-2</v>
      </c>
      <c r="L391" s="2">
        <f>IF(OR($C391=3,$C391=4,$C391=5,$C391=6,$C391=7),0,(L100-INDEX(L$1:L$12,MATCH($C391,$C$1:$C$12,0)))/L$13)</f>
        <v>5.0357374918778477E-3</v>
      </c>
      <c r="M391" s="2">
        <f>IF(OR($C391=3,$C391=4,$C391=5,$C391=6,$C391=7),0,(M100-INDEX(M$1:M$12,MATCH($C391,$C$1:$C$12,0)))/M$13)</f>
        <v>-7.6644694325966128E-2</v>
      </c>
      <c r="N391" s="2">
        <f>IF(OR($C391=3,$C391=4,$C391=5,$C391=6,$C391=7),0,(N100-INDEX(N$1:N$12,MATCH($C391,$C$1:$C$12,0)))/N$13)</f>
        <v>-9.3909310437349069E-2</v>
      </c>
      <c r="O391" s="2">
        <f>IF(OR($C391=3,$C391=4,$C391=5,$C391=6,$C391=7),0,(O100-INDEX(O$1:O$12,MATCH($C391,$C$1:$C$12,0)))/O$13)</f>
        <v>-5.5683465506949775E-2</v>
      </c>
      <c r="P391" s="2">
        <f>IF(OR($C391=3,$C391=4,$C391=5,$C391=6,$C391=7),0,(P100-INDEX(P$1:P$12,MATCH($C391,$C$1:$C$12,0)))/P$13)</f>
        <v>-7.4582049940915482E-3</v>
      </c>
      <c r="Q391" s="2">
        <f>IF(OR($C391=3,$C391=4,$C391=5,$C391=6,$C391=7),0,(Q100-INDEX(Q$1:Q$12,MATCH($C391,$C$1:$C$12,0)))/Q$13)</f>
        <v>-2.7599598551293809E-2</v>
      </c>
      <c r="R391" s="2">
        <f>IF(OR($C391=3,$C391=4,$C391=5,$C391=6,$C391=7),0,(R100-INDEX(R$1:R$12,MATCH($C391,$C$1:$C$12,0)))/R$13)</f>
        <v>-2.8461824031679318E-3</v>
      </c>
      <c r="S391" s="2">
        <f>IF(OR($C391=3,$C391=4,$C391=5,$C391=6,$C391=7),0,(S100-INDEX(S$1:S$12,MATCH($C391,$C$1:$C$12,0)))/S$13)</f>
        <v>-1.5406342277570925E-2</v>
      </c>
      <c r="T391" s="2">
        <f>IF(OR($C391=3,$C391=4,$C391=5,$C391=6,$C391=7),0,(T100-INDEX(T$1:T$12,MATCH($C391,$C$1:$C$12,0)))/T$13)</f>
        <v>-0.10124362244897959</v>
      </c>
      <c r="U391" s="2">
        <f>IF(OR($C391=3,$C391=4,$C391=5,$C391=6,$C391=7),0,(U100-INDEX(U$1:U$12,MATCH($C391,$C$1:$C$12,0)))/U$13)</f>
        <v>-4.9831150646569462E-2</v>
      </c>
      <c r="V391" s="2">
        <f>IF(OR($C391=3,$C391=4,$C391=5,$C391=6,$C391=7),0,(V100-INDEX(V$1:V$12,MATCH($C391,$C$1:$C$12,0)))/V$13)</f>
        <v>-1.4310246136234152E-4</v>
      </c>
      <c r="W391" s="2">
        <f>IF(OR($C391=3,$C391=4,$C391=5,$C391=6,$C391=7),0,(W100-INDEX(W$1:W$12,MATCH($C391,$C$1:$C$12,0)))/W$13)</f>
        <v>-2.4464745312102271E-2</v>
      </c>
      <c r="X391" s="2">
        <f>IF(OR($C391=3,$C391=4,$C391=5,$C391=6,$C391=7),0,(X100-INDEX(X$1:X$12,MATCH($C391,$C$1:$C$12,0)))/X$13)</f>
        <v>-5.8793145357316494E-2</v>
      </c>
      <c r="Y391" s="2">
        <f>IF(OR($C391=3,$C391=4,$C391=5,$C391=6,$C391=7),0,(Y100-INDEX(Y$1:Y$12,MATCH($C391,$C$1:$C$12,0)))/Y$13)</f>
        <v>-8.9557522123893799E-2</v>
      </c>
      <c r="Z391" s="2">
        <f>IF(OR($C391=3,$C391=4,$C391=5,$C391=6,$C391=7),0,(Z100-INDEX(Z$1:Z$12,MATCH($C391,$C$1:$C$12,0)))/Z$13)</f>
        <v>0.13252562907735321</v>
      </c>
      <c r="AA391" s="2">
        <f>IF(OR($C391=3,$C391=4,$C391=5,$C391=6,$C391=7),0,(AA100-INDEX(AA$1:AA$12,MATCH($C391,$C$1:$C$12,0)))/AA$13)</f>
        <v>5.0086355785837644E-2</v>
      </c>
      <c r="AB391" s="2">
        <f>IF(OR($C391=3,$C391=4,$C391=5,$C391=6,$C391=7),0,(AB100-INDEX(AB$1:AB$12,MATCH($C391,$C$1:$C$12,0)))/AB$13)</f>
        <v>-9.8946906537955237E-2</v>
      </c>
    </row>
    <row r="392" spans="1:28" x14ac:dyDescent="0.25">
      <c r="A392" s="8" t="s">
        <v>8</v>
      </c>
      <c r="B392" s="8">
        <v>1376</v>
      </c>
      <c r="C392" s="8">
        <v>1</v>
      </c>
      <c r="D392" s="2">
        <f>IF(OR($C392=3,$C392=4,$C392=5,$C392=6,$C392=7),0,(D101-INDEX(D$1:D$12,MATCH($C392,$C$1:$C$12,0)))/D$13)</f>
        <v>9.1713714930947612E-2</v>
      </c>
      <c r="E392" s="2">
        <f>IF(OR($C392=3,$C392=4,$C392=5,$C392=6,$C392=7),0,(E101-INDEX(E$1:E$12,MATCH($C392,$C$1:$C$12,0)))/E$13)</f>
        <v>8.6664632285627111E-2</v>
      </c>
      <c r="F392" s="2">
        <f>IF(OR($C392=3,$C392=4,$C392=5,$C392=6,$C392=7),0,(F101-INDEX(F$1:F$12,MATCH($C392,$C$1:$C$12,0)))/F$13)</f>
        <v>0.18725233271973812</v>
      </c>
      <c r="G392" s="2">
        <f>IF(OR($C392=3,$C392=4,$C392=5,$C392=6,$C392=7),0,(G101-INDEX(G$1:G$12,MATCH($C392,$C$1:$C$12,0)))/G$13)</f>
        <v>0.17575250687332614</v>
      </c>
      <c r="H392" s="2">
        <f>IF(OR($C392=3,$C392=4,$C392=5,$C392=6,$C392=7),0,(H101-INDEX(H$1:H$12,MATCH($C392,$C$1:$C$12,0)))/H$13)</f>
        <v>0.12255299776330635</v>
      </c>
      <c r="I392" s="2">
        <f>IF(OR($C392=3,$C392=4,$C392=5,$C392=6,$C392=7),0,(I101-INDEX(I$1:I$12,MATCH($C392,$C$1:$C$12,0)))/I$13)</f>
        <v>0.11352210936698472</v>
      </c>
      <c r="J392" s="2">
        <f>IF(OR($C392=3,$C392=4,$C392=5,$C392=6,$C392=7),0,(J101-INDEX(J$1:J$12,MATCH($C392,$C$1:$C$12,0)))/J$13)</f>
        <v>0.16914608747396606</v>
      </c>
      <c r="K392" s="2">
        <f>IF(OR($C392=3,$C392=4,$C392=5,$C392=6,$C392=7),0,(K101-INDEX(K$1:K$12,MATCH($C392,$C$1:$C$12,0)))/K$13)</f>
        <v>0.18106228582946984</v>
      </c>
      <c r="L392" s="2">
        <f>IF(OR($C392=3,$C392=4,$C392=5,$C392=6,$C392=7),0,(L101-INDEX(L$1:L$12,MATCH($C392,$C$1:$C$12,0)))/L$13)</f>
        <v>0.13693957115009747</v>
      </c>
      <c r="M392" s="2">
        <f>IF(OR($C392=3,$C392=4,$C392=5,$C392=6,$C392=7),0,(M101-INDEX(M$1:M$12,MATCH($C392,$C$1:$C$12,0)))/M$13)</f>
        <v>5.6546465038128484E-2</v>
      </c>
      <c r="N392" s="2">
        <f>IF(OR($C392=3,$C392=4,$C392=5,$C392=6,$C392=7),0,(N101-INDEX(N$1:N$12,MATCH($C392,$C$1:$C$12,0)))/N$13)</f>
        <v>2.7300778105715066E-2</v>
      </c>
      <c r="O392" s="2">
        <f>IF(OR($C392=3,$C392=4,$C392=5,$C392=6,$C392=7),0,(O101-INDEX(O$1:O$12,MATCH($C392,$C$1:$C$12,0)))/O$13)</f>
        <v>9.714334441886241E-2</v>
      </c>
      <c r="P392" s="2">
        <f>IF(OR($C392=3,$C392=4,$C392=5,$C392=6,$C392=7),0,(P101-INDEX(P$1:P$12,MATCH($C392,$C$1:$C$12,0)))/P$13)</f>
        <v>1.5594428624009614E-2</v>
      </c>
      <c r="Q392" s="2">
        <f>IF(OR($C392=3,$C392=4,$C392=5,$C392=6,$C392=7),0,(Q101-INDEX(Q$1:Q$12,MATCH($C392,$C$1:$C$12,0)))/Q$13)</f>
        <v>0.20530610463847801</v>
      </c>
      <c r="R392" s="2">
        <f>IF(OR($C392=3,$C392=4,$C392=5,$C392=6,$C392=7),0,(R101-INDEX(R$1:R$12,MATCH($C392,$C$1:$C$12,0)))/R$13)</f>
        <v>0.11929216681103824</v>
      </c>
      <c r="S392" s="2">
        <f>IF(OR($C392=3,$C392=4,$C392=5,$C392=6,$C392=7),0,(S101-INDEX(S$1:S$12,MATCH($C392,$C$1:$C$12,0)))/S$13)</f>
        <v>-6.2138913852869418E-2</v>
      </c>
      <c r="T392" s="2">
        <f>IF(OR($C392=3,$C392=4,$C392=5,$C392=6,$C392=7),0,(T101-INDEX(T$1:T$12,MATCH($C392,$C$1:$C$12,0)))/T$13)</f>
        <v>0.19677402210884354</v>
      </c>
      <c r="U392" s="2">
        <f>IF(OR($C392=3,$C392=4,$C392=5,$C392=6,$C392=7),0,(U101-INDEX(U$1:U$12,MATCH($C392,$C$1:$C$12,0)))/U$13)</f>
        <v>0.23822859182384754</v>
      </c>
      <c r="V392" s="2">
        <f>IF(OR($C392=3,$C392=4,$C392=5,$C392=6,$C392=7),0,(V101-INDEX(V$1:V$12,MATCH($C392,$C$1:$C$12,0)))/V$13)</f>
        <v>4.1499713795077275E-2</v>
      </c>
      <c r="W392" s="2">
        <f>IF(OR($C392=3,$C392=4,$C392=5,$C392=6,$C392=7),0,(W101-INDEX(W$1:W$12,MATCH($C392,$C$1:$C$12,0)))/W$13)</f>
        <v>0.1566875017676839</v>
      </c>
      <c r="X392" s="2">
        <f>IF(OR($C392=3,$C392=4,$C392=5,$C392=6,$C392=7),0,(X101-INDEX(X$1:X$12,MATCH($C392,$C$1:$C$12,0)))/X$13)</f>
        <v>4.1079241614000971E-2</v>
      </c>
      <c r="Y392" s="2">
        <f>IF(OR($C392=3,$C392=4,$C392=5,$C392=6,$C392=7),0,(Y101-INDEX(Y$1:Y$12,MATCH($C392,$C$1:$C$12,0)))/Y$13)</f>
        <v>0.1663716814159292</v>
      </c>
      <c r="Z392" s="2">
        <f>IF(OR($C392=3,$C392=4,$C392=5,$C392=6,$C392=7),0,(Z101-INDEX(Z$1:Z$12,MATCH($C392,$C$1:$C$12,0)))/Z$13)</f>
        <v>0.16868592730661697</v>
      </c>
      <c r="AA392" s="2">
        <f>IF(OR($C392=3,$C392=4,$C392=5,$C392=6,$C392=7),0,(AA101-INDEX(AA$1:AA$12,MATCH($C392,$C$1:$C$12,0)))/AA$13)</f>
        <v>4.2331958690211821E-2</v>
      </c>
      <c r="AB392" s="2">
        <f>IF(OR($C392=3,$C392=4,$C392=5,$C392=6,$C392=7),0,(AB101-INDEX(AB$1:AB$12,MATCH($C392,$C$1:$C$12,0)))/AB$13)</f>
        <v>7.3716542343132935E-2</v>
      </c>
    </row>
    <row r="393" spans="1:28" x14ac:dyDescent="0.25">
      <c r="A393" s="8" t="s">
        <v>7</v>
      </c>
      <c r="B393" s="8">
        <v>1376</v>
      </c>
      <c r="C393" s="8">
        <v>2</v>
      </c>
      <c r="D393" s="2">
        <f>IF(OR($C393=3,$C393=4,$C393=5,$C393=6,$C393=7),0,(D102-INDEX(D$1:D$12,MATCH($C393,$C$1:$C$12,0)))/D$13)</f>
        <v>1.0698051478039322E-2</v>
      </c>
      <c r="E393" s="2">
        <f>IF(OR($C393=3,$C393=4,$C393=5,$C393=6,$C393=7),0,(E102-INDEX(E$1:E$12,MATCH($C393,$C$1:$C$12,0)))/E$13)</f>
        <v>-5.1368121249109965E-2</v>
      </c>
      <c r="F393" s="2">
        <f>IF(OR($C393=3,$C393=4,$C393=5,$C393=6,$C393=7),0,(F102-INDEX(F$1:F$12,MATCH($C393,$C$1:$C$12,0)))/F$13)</f>
        <v>3.4594075027883815E-2</v>
      </c>
      <c r="G393" s="2">
        <f>IF(OR($C393=3,$C393=4,$C393=5,$C393=6,$C393=7),0,(G102-INDEX(G$1:G$12,MATCH($C393,$C$1:$C$12,0)))/G$13)</f>
        <v>2.2955574734631738E-3</v>
      </c>
      <c r="H393" s="2">
        <f>IF(OR($C393=3,$C393=4,$C393=5,$C393=6,$C393=7),0,(H102-INDEX(H$1:H$12,MATCH($C393,$C$1:$C$12,0)))/H$13)</f>
        <v>-2.1258486569941198E-2</v>
      </c>
      <c r="I393" s="2">
        <f>IF(OR($C393=3,$C393=4,$C393=5,$C393=6,$C393=7),0,(I102-INDEX(I$1:I$12,MATCH($C393,$C$1:$C$12,0)))/I$13)</f>
        <v>-2.8726787729557817E-2</v>
      </c>
      <c r="J393" s="2">
        <f>IF(OR($C393=3,$C393=4,$C393=5,$C393=6,$C393=7),0,(J102-INDEX(J$1:J$12,MATCH($C393,$C$1:$C$12,0)))/J$13)</f>
        <v>7.7853813349201646E-3</v>
      </c>
      <c r="K393" s="2">
        <f>IF(OR($C393=3,$C393=4,$C393=5,$C393=6,$C393=7),0,(K102-INDEX(K$1:K$12,MATCH($C393,$C$1:$C$12,0)))/K$13)</f>
        <v>-5.8959887119532347E-3</v>
      </c>
      <c r="L393" s="2">
        <f>IF(OR($C393=3,$C393=4,$C393=5,$C393=6,$C393=7),0,(L102-INDEX(L$1:L$12,MATCH($C393,$C$1:$C$12,0)))/L$13)</f>
        <v>-2.7182152913147066E-2</v>
      </c>
      <c r="M393" s="2">
        <f>IF(OR($C393=3,$C393=4,$C393=5,$C393=6,$C393=7),0,(M102-INDEX(M$1:M$12,MATCH($C393,$C$1:$C$12,0)))/M$13)</f>
        <v>7.1086984619361552E-3</v>
      </c>
      <c r="N393" s="2">
        <f>IF(OR($C393=3,$C393=4,$C393=5,$C393=6,$C393=7),0,(N102-INDEX(N$1:N$12,MATCH($C393,$C$1:$C$12,0)))/N$13)</f>
        <v>-4.1588408907968916E-3</v>
      </c>
      <c r="O393" s="2">
        <f>IF(OR($C393=3,$C393=4,$C393=5,$C393=6,$C393=7),0,(O102-INDEX(O$1:O$12,MATCH($C393,$C$1:$C$12,0)))/O$13)</f>
        <v>-8.3226741707171353E-3</v>
      </c>
      <c r="P393" s="2">
        <f>IF(OR($C393=3,$C393=4,$C393=5,$C393=6,$C393=7),0,(P102-INDEX(P$1:P$12,MATCH($C393,$C$1:$C$12,0)))/P$13)</f>
        <v>-8.1168516688944637E-3</v>
      </c>
      <c r="Q393" s="2">
        <f>IF(OR($C393=3,$C393=4,$C393=5,$C393=6,$C393=7),0,(Q102-INDEX(Q$1:Q$12,MATCH($C393,$C$1:$C$12,0)))/Q$13)</f>
        <v>-4.9090195051708342E-2</v>
      </c>
      <c r="R393" s="2">
        <f>IF(OR($C393=3,$C393=4,$C393=5,$C393=6,$C393=7),0,(R102-INDEX(R$1:R$12,MATCH($C393,$C$1:$C$12,0)))/R$13)</f>
        <v>2.4749412201460243E-3</v>
      </c>
      <c r="S393" s="2">
        <f>IF(OR($C393=3,$C393=4,$C393=5,$C393=6,$C393=7),0,(S102-INDEX(S$1:S$12,MATCH($C393,$C$1:$C$12,0)))/S$13)</f>
        <v>-4.4678392604955715E-2</v>
      </c>
      <c r="T393" s="2">
        <f>IF(OR($C393=3,$C393=4,$C393=5,$C393=6,$C393=7),0,(T102-INDEX(T$1:T$12,MATCH($C393,$C$1:$C$12,0)))/T$13)</f>
        <v>5.9869260204081634E-2</v>
      </c>
      <c r="U393" s="2">
        <f>IF(OR($C393=3,$C393=4,$C393=5,$C393=6,$C393=7),0,(U102-INDEX(U$1:U$12,MATCH($C393,$C$1:$C$12,0)))/U$13)</f>
        <v>-5.7875518216511532E-2</v>
      </c>
      <c r="V393" s="2">
        <f>IF(OR($C393=3,$C393=4,$C393=5,$C393=6,$C393=7),0,(V102-INDEX(V$1:V$12,MATCH($C393,$C$1:$C$12,0)))/V$13)</f>
        <v>5.151688609044084E-3</v>
      </c>
      <c r="W393" s="2">
        <f>IF(OR($C393=3,$C393=4,$C393=5,$C393=6,$C393=7),0,(W102-INDEX(W$1:W$12,MATCH($C393,$C$1:$C$12,0)))/W$13)</f>
        <v>-3.8747631303560827E-2</v>
      </c>
      <c r="X393" s="2">
        <f>IF(OR($C393=3,$C393=4,$C393=5,$C393=6,$C393=7),0,(X102-INDEX(X$1:X$12,MATCH($C393,$C$1:$C$12,0)))/X$13)</f>
        <v>-4.5606465726786602E-2</v>
      </c>
      <c r="Y393" s="2">
        <f>IF(OR($C393=3,$C393=4,$C393=5,$C393=6,$C393=7),0,(Y102-INDEX(Y$1:Y$12,MATCH($C393,$C$1:$C$12,0)))/Y$13)</f>
        <v>-3.4336283185840706E-2</v>
      </c>
      <c r="Z393" s="2">
        <f>IF(OR($C393=3,$C393=4,$C393=5,$C393=6,$C393=7),0,(Z102-INDEX(Z$1:Z$12,MATCH($C393,$C$1:$C$12,0)))/Z$13)</f>
        <v>1.2488350419384901E-2</v>
      </c>
      <c r="AA393" s="2">
        <f>IF(OR($C393=3,$C393=4,$C393=5,$C393=6,$C393=7),0,(AA102-INDEX(AA$1:AA$12,MATCH($C393,$C$1:$C$12,0)))/AA$13)</f>
        <v>8.0152268161150481E-2</v>
      </c>
      <c r="AB393" s="2">
        <f>IF(OR($C393=3,$C393=4,$C393=5,$C393=6,$C393=7),0,(AB102-INDEX(AB$1:AB$12,MATCH($C393,$C$1:$C$12,0)))/AB$13)</f>
        <v>5.0241333918385249E-2</v>
      </c>
    </row>
    <row r="394" spans="1:28" x14ac:dyDescent="0.25">
      <c r="A394" s="8" t="s">
        <v>13</v>
      </c>
      <c r="B394" s="8">
        <v>1376</v>
      </c>
      <c r="C394" s="8">
        <v>8</v>
      </c>
      <c r="D394" s="2">
        <f>IF(OR($C394=3,$C394=4,$C394=5,$C394=6,$C394=7),0,(D108-INDEX(D$1:D$12,MATCH($C394,$C$1:$C$12,0)))/D$13)</f>
        <v>-4.564405454703379E-2</v>
      </c>
      <c r="E394" s="2">
        <f>IF(OR($C394=3,$C394=4,$C394=5,$C394=6,$C394=7),0,(E108-INDEX(E$1:E$12,MATCH($C394,$C$1:$C$12,0)))/E$13)</f>
        <v>-3.8653239751805506E-2</v>
      </c>
      <c r="F394" s="2">
        <f>IF(OR($C394=3,$C394=4,$C394=5,$C394=6,$C394=7),0,(F108-INDEX(F$1:F$12,MATCH($C394,$C$1:$C$12,0)))/F$13)</f>
        <v>3.5455526437490371E-2</v>
      </c>
      <c r="G394" s="2">
        <f>IF(OR($C394=3,$C394=4,$C394=5,$C394=6,$C394=7),0,(G108-INDEX(G$1:G$12,MATCH($C394,$C$1:$C$12,0)))/G$13)</f>
        <v>-9.8406456032956238E-3</v>
      </c>
      <c r="H394" s="2">
        <f>IF(OR($C394=3,$C394=4,$C394=5,$C394=6,$C394=7),0,(H108-INDEX(H$1:H$12,MATCH($C394,$C$1:$C$12,0)))/H$13)</f>
        <v>4.5822529245264339E-3</v>
      </c>
      <c r="I394" s="2">
        <f>IF(OR($C394=3,$C394=4,$C394=5,$C394=6,$C394=7),0,(I108-INDEX(I$1:I$12,MATCH($C394,$C$1:$C$12,0)))/I$13)</f>
        <v>2.200677131425054E-2</v>
      </c>
      <c r="J394" s="2">
        <f>IF(OR($C394=3,$C394=4,$C394=5,$C394=6,$C394=7),0,(J108-INDEX(J$1:J$12,MATCH($C394,$C$1:$C$12,0)))/J$13)</f>
        <v>3.3323415650104125E-2</v>
      </c>
      <c r="K394" s="2">
        <f>IF(OR($C394=3,$C394=4,$C394=5,$C394=6,$C394=7),0,(K108-INDEX(K$1:K$12,MATCH($C394,$C$1:$C$12,0)))/K$13)</f>
        <v>1.2699052610360815E-2</v>
      </c>
      <c r="L394" s="2">
        <f>IF(OR($C394=3,$C394=4,$C394=5,$C394=6,$C394=7),0,(L108-INDEX(L$1:L$12,MATCH($C394,$C$1:$C$12,0)))/L$13)</f>
        <v>-1.9114143383149238E-2</v>
      </c>
      <c r="M394" s="2">
        <f>IF(OR($C394=3,$C394=4,$C394=5,$C394=6,$C394=7),0,(M108-INDEX(M$1:M$12,MATCH($C394,$C$1:$C$12,0)))/M$13)</f>
        <v>7.9488173710740521E-3</v>
      </c>
      <c r="N394" s="2">
        <f>IF(OR($C394=3,$C394=4,$C394=5,$C394=6,$C394=7),0,(N108-INDEX(N$1:N$12,MATCH($C394,$C$1:$C$12,0)))/N$13)</f>
        <v>1.3549771934531803E-2</v>
      </c>
      <c r="O394" s="2">
        <f>IF(OR($C394=3,$C394=4,$C394=5,$C394=6,$C394=7),0,(O108-INDEX(O$1:O$12,MATCH($C394,$C$1:$C$12,0)))/O$13)</f>
        <v>1.7753901253517529E-2</v>
      </c>
      <c r="P394" s="2">
        <f>IF(OR($C394=3,$C394=4,$C394=5,$C394=6,$C394=7),0,(P108-INDEX(P$1:P$12,MATCH($C394,$C$1:$C$12,0)))/P$13)</f>
        <v>9.5542511768466315E-2</v>
      </c>
      <c r="Q394" s="2">
        <f>IF(OR($C394=3,$C394=4,$C394=5,$C394=6,$C394=7),0,(Q108-INDEX(Q$1:Q$12,MATCH($C394,$C$1:$C$12,0)))/Q$13)</f>
        <v>-2.1097874940000875E-2</v>
      </c>
      <c r="R394" s="2">
        <f>IF(OR($C394=3,$C394=4,$C394=5,$C394=6,$C394=7),0,(R108-INDEX(R$1:R$12,MATCH($C394,$C$1:$C$12,0)))/R$13)</f>
        <v>-3.8237841851256026E-2</v>
      </c>
      <c r="S394" s="2">
        <f>IF(OR($C394=3,$C394=4,$C394=5,$C394=6,$C394=7),0,(S108-INDEX(S$1:S$12,MATCH($C394,$C$1:$C$12,0)))/S$13)</f>
        <v>-3.7488766208755943E-2</v>
      </c>
      <c r="T394" s="2">
        <f>IF(OR($C394=3,$C394=4,$C394=5,$C394=6,$C394=7),0,(T108-INDEX(T$1:T$12,MATCH($C394,$C$1:$C$12,0)))/T$13)</f>
        <v>-4.5572916666666671E-2</v>
      </c>
      <c r="U394" s="2">
        <f>IF(OR($C394=3,$C394=4,$C394=5,$C394=6,$C394=7),0,(U108-INDEX(U$1:U$12,MATCH($C394,$C$1:$C$12,0)))/U$13)</f>
        <v>-5.0105702440765447E-2</v>
      </c>
      <c r="V394" s="2">
        <f>IF(OR($C394=3,$C394=4,$C394=5,$C394=6,$C394=7),0,(V108-INDEX(V$1:V$12,MATCH($C394,$C$1:$C$12,0)))/V$13)</f>
        <v>-2.5901545506582708E-2</v>
      </c>
      <c r="W394" s="2">
        <f>IF(OR($C394=3,$C394=4,$C394=5,$C394=6,$C394=7),0,(W108-INDEX(W$1:W$12,MATCH($C394,$C$1:$C$12,0)))/W$13)</f>
        <v>-8.8384195491698958E-2</v>
      </c>
      <c r="X394" s="2">
        <f>IF(OR($C394=3,$C394=4,$C394=5,$C394=6,$C394=7),0,(X108-INDEX(X$1:X$12,MATCH($C394,$C$1:$C$12,0)))/X$13)</f>
        <v>-4.1960379192999532E-2</v>
      </c>
      <c r="Y394" s="2">
        <f>IF(OR($C394=3,$C394=4,$C394=5,$C394=6,$C394=7),0,(Y108-INDEX(Y$1:Y$12,MATCH($C394,$C$1:$C$12,0)))/Y$13)</f>
        <v>-6.2831858407079638E-2</v>
      </c>
      <c r="Z394" s="2">
        <f>IF(OR($C394=3,$C394=4,$C394=5,$C394=6,$C394=7),0,(Z108-INDEX(Z$1:Z$12,MATCH($C394,$C$1:$C$12,0)))/Z$13)</f>
        <v>-4.4734389561975764E-2</v>
      </c>
      <c r="AA394" s="2">
        <f>IF(OR($C394=3,$C394=4,$C394=5,$C394=6,$C394=7),0,(AA108-INDEX(AA$1:AA$12,MATCH($C394,$C$1:$C$12,0)))/AA$13)</f>
        <v>4.2825420323569847E-2</v>
      </c>
      <c r="AB394" s="2">
        <f>IF(OR($C394=3,$C394=4,$C394=5,$C394=6,$C394=7),0,(AB108-INDEX(AB$1:AB$12,MATCH($C394,$C$1:$C$12,0)))/AB$13)</f>
        <v>-5.2215884159719166E-2</v>
      </c>
    </row>
    <row r="395" spans="1:28" x14ac:dyDescent="0.25">
      <c r="A395" s="8" t="s">
        <v>12</v>
      </c>
      <c r="B395" s="8">
        <v>1376</v>
      </c>
      <c r="C395" s="8">
        <v>9</v>
      </c>
      <c r="D395" s="2">
        <f>IF(OR($C395=3,$C395=4,$C395=5,$C395=6,$C395=7),0,(D109-INDEX(D$1:D$12,MATCH($C395,$C$1:$C$12,0)))/D$13)</f>
        <v>-1.7994151538840156E-2</v>
      </c>
      <c r="E395" s="2">
        <f>IF(OR($C395=3,$C395=4,$C395=5,$C395=6,$C395=7),0,(E109-INDEX(E$1:E$12,MATCH($C395,$C$1:$C$12,0)))/E$13)</f>
        <v>-2.9668056827043713E-2</v>
      </c>
      <c r="F395" s="2">
        <f>IF(OR($C395=3,$C395=4,$C395=5,$C395=6,$C395=7),0,(F109-INDEX(F$1:F$12,MATCH($C395,$C$1:$C$12,0)))/F$13)</f>
        <v>5.0417577235919876E-3</v>
      </c>
      <c r="G395" s="2">
        <f>IF(OR($C395=3,$C395=4,$C395=5,$C395=6,$C395=7),0,(G109-INDEX(G$1:G$12,MATCH($C395,$C$1:$C$12,0)))/G$13)</f>
        <v>3.5145162868912991E-2</v>
      </c>
      <c r="H395" s="2">
        <f>IF(OR($C395=3,$C395=4,$C395=5,$C395=6,$C395=7),0,(H109-INDEX(H$1:H$12,MATCH($C395,$C$1:$C$12,0)))/H$13)</f>
        <v>-1.4746343104847496E-2</v>
      </c>
      <c r="I395" s="2">
        <f>IF(OR($C395=3,$C395=4,$C395=5,$C395=6,$C395=7),0,(I109-INDEX(I$1:I$12,MATCH($C395,$C$1:$C$12,0)))/I$13)</f>
        <v>1.6210115933107633E-2</v>
      </c>
      <c r="J395" s="2">
        <f>IF(OR($C395=3,$C395=4,$C395=5,$C395=6,$C395=7),0,(J109-INDEX(J$1:J$12,MATCH($C395,$C$1:$C$12,0)))/J$13)</f>
        <v>4.9737181394426268E-2</v>
      </c>
      <c r="K395" s="2">
        <f>IF(OR($C395=3,$C395=4,$C395=5,$C395=6,$C395=7),0,(K109-INDEX(K$1:K$12,MATCH($C395,$C$1:$C$12,0)))/K$13)</f>
        <v>5.7952025801249699E-3</v>
      </c>
      <c r="L395" s="2">
        <f>IF(OR($C395=3,$C395=4,$C395=5,$C395=6,$C395=7),0,(L109-INDEX(L$1:L$12,MATCH($C395,$C$1:$C$12,0)))/L$13)</f>
        <v>1.261641758717783E-2</v>
      </c>
      <c r="M395" s="2">
        <f>IF(OR($C395=3,$C395=4,$C395=5,$C395=6,$C395=7),0,(M109-INDEX(M$1:M$12,MATCH($C395,$C$1:$C$12,0)))/M$13)</f>
        <v>-2.5720563525914435E-2</v>
      </c>
      <c r="N395" s="2">
        <f>IF(OR($C395=3,$C395=4,$C395=5,$C395=6,$C395=7),0,(N109-INDEX(N$1:N$12,MATCH($C395,$C$1:$C$12,0)))/N$13)</f>
        <v>-5.2991682318218316E-3</v>
      </c>
      <c r="O395" s="2">
        <f>IF(OR($C395=3,$C395=4,$C395=5,$C395=6,$C395=7),0,(O109-INDEX(O$1:O$12,MATCH($C395,$C$1:$C$12,0)))/O$13)</f>
        <v>3.3000767459708341E-2</v>
      </c>
      <c r="P395" s="2">
        <f>IF(OR($C395=3,$C395=4,$C395=5,$C395=6,$C395=7),0,(P109-INDEX(P$1:P$12,MATCH($C395,$C$1:$C$12,0)))/P$13)</f>
        <v>1.9565680633850561E-2</v>
      </c>
      <c r="Q395" s="2">
        <f>IF(OR($C395=3,$C395=4,$C395=5,$C395=6,$C395=7),0,(Q109-INDEX(Q$1:Q$12,MATCH($C395,$C$1:$C$12,0)))/Q$13)</f>
        <v>9.4362263821617137E-2</v>
      </c>
      <c r="R395" s="2">
        <f>IF(OR($C395=3,$C395=4,$C395=5,$C395=6,$C395=7),0,(R109-INDEX(R$1:R$12,MATCH($C395,$C$1:$C$12,0)))/R$13)</f>
        <v>3.9722806583343644E-2</v>
      </c>
      <c r="S395" s="2">
        <f>IF(OR($C395=3,$C395=4,$C395=5,$C395=6,$C395=7),0,(S109-INDEX(S$1:S$12,MATCH($C395,$C$1:$C$12,0)))/S$13)</f>
        <v>0.1056618307870073</v>
      </c>
      <c r="T395" s="2">
        <f>IF(OR($C395=3,$C395=4,$C395=5,$C395=6,$C395=7),0,(T109-INDEX(T$1:T$12,MATCH($C395,$C$1:$C$12,0)))/T$13)</f>
        <v>8.0117984693877556E-2</v>
      </c>
      <c r="U395" s="2">
        <f>IF(OR($C395=3,$C395=4,$C395=5,$C395=6,$C395=7),0,(U109-INDEX(U$1:U$12,MATCH($C395,$C$1:$C$12,0)))/U$13)</f>
        <v>8.9641160804985839E-2</v>
      </c>
      <c r="V395" s="2">
        <f>IF(OR($C395=3,$C395=4,$C395=5,$C395=6,$C395=7),0,(V109-INDEX(V$1:V$12,MATCH($C395,$C$1:$C$12,0)))/V$13)</f>
        <v>-3.3772180881511175E-2</v>
      </c>
      <c r="W395" s="2">
        <f>IF(OR($C395=3,$C395=4,$C395=5,$C395=6,$C395=7),0,(W109-INDEX(W$1:W$12,MATCH($C395,$C$1:$C$12,0)))/W$13)</f>
        <v>2.2343524620301508E-2</v>
      </c>
      <c r="X395" s="2">
        <f>IF(OR($C395=3,$C395=4,$C395=5,$C395=6,$C395=7),0,(X109-INDEX(X$1:X$12,MATCH($C395,$C$1:$C$12,0)))/X$13)</f>
        <v>1.6589693728731175E-2</v>
      </c>
      <c r="Y395" s="2">
        <f>IF(OR($C395=3,$C395=4,$C395=5,$C395=6,$C395=7),0,(Y109-INDEX(Y$1:Y$12,MATCH($C395,$C$1:$C$12,0)))/Y$13)</f>
        <v>7.0796460176991149E-2</v>
      </c>
      <c r="Z395" s="2">
        <f>IF(OR($C395=3,$C395=4,$C395=5,$C395=6,$C395=7),0,(Z109-INDEX(Z$1:Z$12,MATCH($C395,$C$1:$C$12,0)))/Z$13)</f>
        <v>5.3494874184529369E-2</v>
      </c>
      <c r="AA395" s="2">
        <f>IF(OR($C395=3,$C395=4,$C395=5,$C395=6,$C395=7),0,(AA109-INDEX(AA$1:AA$12,MATCH($C395,$C$1:$C$12,0)))/AA$13)</f>
        <v>0.10390892108138591</v>
      </c>
      <c r="AB395" s="2">
        <f>IF(OR($C395=3,$C395=4,$C395=5,$C395=6,$C395=7),0,(AB109-INDEX(AB$1:AB$12,MATCH($C395,$C$1:$C$12,0)))/AB$13)</f>
        <v>-3.7297060114085093E-3</v>
      </c>
    </row>
    <row r="396" spans="1:28" x14ac:dyDescent="0.25">
      <c r="A396" s="8" t="s">
        <v>11</v>
      </c>
      <c r="B396" s="8">
        <v>1376</v>
      </c>
      <c r="C396" s="8">
        <v>10</v>
      </c>
      <c r="D396" s="2">
        <f>IF(OR($C396=3,$C396=4,$C396=5,$C396=6,$C396=7),0,(D110-INDEX(D$1:D$12,MATCH($C396,$C$1:$C$12,0)))/D$13)</f>
        <v>-5.6776397695358942E-3</v>
      </c>
      <c r="E396" s="2">
        <f>IF(OR($C396=3,$C396=4,$C396=5,$C396=6,$C396=7),0,(E110-INDEX(E$1:E$12,MATCH($C396,$C$1:$C$12,0)))/E$13)</f>
        <v>-5.5402976977587899E-2</v>
      </c>
      <c r="F396" s="2">
        <f>IF(OR($C396=3,$C396=4,$C396=5,$C396=6,$C396=7),0,(F110-INDEX(F$1:F$12,MATCH($C396,$C$1:$C$12,0)))/F$13)</f>
        <v>1.0337416915278527E-2</v>
      </c>
      <c r="G396" s="2">
        <f>IF(OR($C396=3,$C396=4,$C396=5,$C396=6,$C396=7),0,(G110-INDEX(G$1:G$12,MATCH($C396,$C$1:$C$12,0)))/G$13)</f>
        <v>-2.1763308449964838E-2</v>
      </c>
      <c r="H396" s="2">
        <f>IF(OR($C396=3,$C396=4,$C396=5,$C396=6,$C396=7),0,(H110-INDEX(H$1:H$12,MATCH($C396,$C$1:$C$12,0)))/H$13)</f>
        <v>-5.6214247540626646E-3</v>
      </c>
      <c r="I396" s="2">
        <f>IF(OR($C396=3,$C396=4,$C396=5,$C396=6,$C396=7),0,(I110-INDEX(I$1:I$12,MATCH($C396,$C$1:$C$12,0)))/I$13)</f>
        <v>-4.8732943469785668E-3</v>
      </c>
      <c r="J396" s="2">
        <f>IF(OR($C396=3,$C396=4,$C396=5,$C396=6,$C396=7),0,(J110-INDEX(J$1:J$12,MATCH($C396,$C$1:$C$12,0)))/J$13)</f>
        <v>3.2232470494892394E-3</v>
      </c>
      <c r="K396" s="2">
        <f>IF(OR($C396=3,$C396=4,$C396=5,$C396=6,$C396=7),0,(K110-INDEX(K$1:K$12,MATCH($C396,$C$1:$C$12,0)))/K$13)</f>
        <v>5.8455956460391114E-3</v>
      </c>
      <c r="L396" s="2">
        <f>IF(OR($C396=3,$C396=4,$C396=5,$C396=6,$C396=7),0,(L110-INDEX(L$1:L$12,MATCH($C396,$C$1:$C$12,0)))/L$13)</f>
        <v>1.0829542993285686E-2</v>
      </c>
      <c r="M396" s="2">
        <f>IF(OR($C396=3,$C396=4,$C396=5,$C396=6,$C396=7),0,(M110-INDEX(M$1:M$12,MATCH($C396,$C$1:$C$12,0)))/M$13)</f>
        <v>-3.3540131834044196E-2</v>
      </c>
      <c r="N396" s="2">
        <f>IF(OR($C396=3,$C396=4,$C396=5,$C396=6,$C396=7),0,(N110-INDEX(N$1:N$12,MATCH($C396,$C$1:$C$12,0)))/N$13)</f>
        <v>-6.1510598336463655E-2</v>
      </c>
      <c r="O396" s="2">
        <f>IF(OR($C396=3,$C396=4,$C396=5,$C396=6,$C396=7),0,(O110-INDEX(O$1:O$12,MATCH($C396,$C$1:$C$12,0)))/O$13)</f>
        <v>-9.02191523833888E-3</v>
      </c>
      <c r="P396" s="2">
        <f>IF(OR($C396=3,$C396=4,$C396=5,$C396=6,$C396=7),0,(P110-INDEX(P$1:P$12,MATCH($C396,$C$1:$C$12,0)))/P$13)</f>
        <v>-2.0573022607078523E-2</v>
      </c>
      <c r="Q396" s="2">
        <f>IF(OR($C396=3,$C396=4,$C396=5,$C396=6,$C396=7),0,(Q110-INDEX(Q$1:Q$12,MATCH($C396,$C$1:$C$12,0)))/Q$13)</f>
        <v>1.2610725662172173E-2</v>
      </c>
      <c r="R396" s="2">
        <f>IF(OR($C396=3,$C396=4,$C396=5,$C396=6,$C396=7),0,(R110-INDEX(R$1:R$12,MATCH($C396,$C$1:$C$12,0)))/R$13)</f>
        <v>0.20715258012622201</v>
      </c>
      <c r="S396" s="2">
        <f>IF(OR($C396=3,$C396=4,$C396=5,$C396=6,$C396=7),0,(S110-INDEX(S$1:S$12,MATCH($C396,$C$1:$C$12,0)))/S$13)</f>
        <v>3.5948131980998951E-3</v>
      </c>
      <c r="T396" s="2">
        <f>IF(OR($C396=3,$C396=4,$C396=5,$C396=6,$C396=7),0,(T110-INDEX(T$1:T$12,MATCH($C396,$C$1:$C$12,0)))/T$13)</f>
        <v>3.0532525510204078E-2</v>
      </c>
      <c r="U396" s="2">
        <f>IF(OR($C396=3,$C396=4,$C396=5,$C396=6,$C396=7),0,(U110-INDEX(U$1:U$12,MATCH($C396,$C$1:$C$12,0)))/U$13)</f>
        <v>8.5111056200752339E-3</v>
      </c>
      <c r="V396" s="2">
        <f>IF(OR($C396=3,$C396=4,$C396=5,$C396=6,$C396=7),0,(V110-INDEX(V$1:V$12,MATCH($C396,$C$1:$C$12,0)))/V$13)</f>
        <v>-5.3520320549513459E-2</v>
      </c>
      <c r="W396" s="2">
        <f>IF(OR($C396=3,$C396=4,$C396=5,$C396=6,$C396=7),0,(W110-INDEX(W$1:W$12,MATCH($C396,$C$1:$C$12,0)))/W$13)</f>
        <v>4.2820375031818306E-2</v>
      </c>
      <c r="X396" s="2">
        <f>IF(OR($C396=3,$C396=4,$C396=5,$C396=6,$C396=7),0,(X110-INDEX(X$1:X$12,MATCH($C396,$C$1:$C$12,0)))/X$13)</f>
        <v>5.1014827418570718E-2</v>
      </c>
      <c r="Y396" s="2">
        <f>IF(OR($C396=3,$C396=4,$C396=5,$C396=6,$C396=7),0,(Y110-INDEX(Y$1:Y$12,MATCH($C396,$C$1:$C$12,0)))/Y$13)</f>
        <v>-5.1858407079646E-2</v>
      </c>
      <c r="Z396" s="2">
        <f>IF(OR($C396=3,$C396=4,$C396=5,$C396=6,$C396=7),0,(Z110-INDEX(Z$1:Z$12,MATCH($C396,$C$1:$C$12,0)))/Z$13)</f>
        <v>5.8713886300093207E-2</v>
      </c>
      <c r="AA396" s="2">
        <f>IF(OR($C396=3,$C396=4,$C396=5,$C396=6,$C396=7),0,(AA110-INDEX(AA$1:AA$12,MATCH($C396,$C$1:$C$12,0)))/AA$13)</f>
        <v>-9.2700292552253972E-3</v>
      </c>
      <c r="AB396" s="2">
        <f>IF(OR($C396=3,$C396=4,$C396=5,$C396=6,$C396=7),0,(AB110-INDEX(AB$1:AB$12,MATCH($C396,$C$1:$C$12,0)))/AB$13)</f>
        <v>1.5577007459412017E-2</v>
      </c>
    </row>
    <row r="397" spans="1:28" x14ac:dyDescent="0.25">
      <c r="A397" s="8" t="s">
        <v>10</v>
      </c>
      <c r="B397" s="8">
        <v>1376</v>
      </c>
      <c r="C397" s="8">
        <v>11</v>
      </c>
      <c r="D397" s="2">
        <f>IF(OR($C397=3,$C397=4,$C397=5,$C397=6,$C397=7),0,(D111-INDEX(D$1:D$12,MATCH($C397,$C$1:$C$12,0)))/D$13)</f>
        <v>0.16056631633805266</v>
      </c>
      <c r="E397" s="2">
        <f>IF(OR($C397=3,$C397=4,$C397=5,$C397=6,$C397=7),0,(E111-INDEX(E$1:E$12,MATCH($C397,$C$1:$C$12,0)))/E$13)</f>
        <v>4.1738717661818053E-2</v>
      </c>
      <c r="F397" s="2">
        <f>IF(OR($C397=3,$C397=4,$C397=5,$C397=6,$C397=7),0,(F111-INDEX(F$1:F$12,MATCH($C397,$C$1:$C$12,0)))/F$13)</f>
        <v>0.2371711749290436</v>
      </c>
      <c r="G397" s="2">
        <f>IF(OR($C397=3,$C397=4,$C397=5,$C397=6,$C397=7),0,(G111-INDEX(G$1:G$12,MATCH($C397,$C$1:$C$12,0)))/G$13)</f>
        <v>0.11511597903746741</v>
      </c>
      <c r="H397" s="2">
        <f>IF(OR($C397=3,$C397=4,$C397=5,$C397=6,$C397=7),0,(H111-INDEX(H$1:H$12,MATCH($C397,$C$1:$C$12,0)))/H$13)</f>
        <v>8.416302131786782E-2</v>
      </c>
      <c r="I397" s="2">
        <f>IF(OR($C397=3,$C397=4,$C397=5,$C397=6,$C397=7),0,(I111-INDEX(I$1:I$12,MATCH($C397,$C$1:$C$12,0)))/I$13)</f>
        <v>0.19252077562326869</v>
      </c>
      <c r="J397" s="2">
        <f>IF(OR($C397=3,$C397=4,$C397=5,$C397=6,$C397=7),0,(J111-INDEX(J$1:J$12,MATCH($C397,$C$1:$C$12,0)))/J$13)</f>
        <v>0.1834275513240107</v>
      </c>
      <c r="K397" s="2">
        <f>IF(OR($C397=3,$C397=4,$C397=5,$C397=6,$C397=7),0,(K111-INDEX(K$1:K$12,MATCH($C397,$C$1:$C$12,0)))/K$13)</f>
        <v>0.11933078008466035</v>
      </c>
      <c r="L397" s="2">
        <f>IF(OR($C397=3,$C397=4,$C397=5,$C397=6,$C397=7),0,(L111-INDEX(L$1:L$12,MATCH($C397,$C$1:$C$12,0)))/L$13)</f>
        <v>9.0426683993935456E-2</v>
      </c>
      <c r="M397" s="2">
        <f>IF(OR($C397=3,$C397=4,$C397=5,$C397=6,$C397=7),0,(M111-INDEX(M$1:M$12,MATCH($C397,$C$1:$C$12,0)))/M$13)</f>
        <v>0.24854594804187666</v>
      </c>
      <c r="N397" s="2">
        <f>IF(OR($C397=3,$C397=4,$C397=5,$C397=6,$C397=7),0,(N111-INDEX(N$1:N$12,MATCH($C397,$C$1:$C$12,0)))/N$13)</f>
        <v>0.24959753152669709</v>
      </c>
      <c r="O397" s="2">
        <f>IF(OR($C397=3,$C397=4,$C397=5,$C397=6,$C397=7),0,(O111-INDEX(O$1:O$12,MATCH($C397,$C$1:$C$12,0)))/O$13)</f>
        <v>0.30526136266734893</v>
      </c>
      <c r="P397" s="2">
        <f>IF(OR($C397=3,$C397=4,$C397=5,$C397=6,$C397=7),0,(P111-INDEX(P$1:P$12,MATCH($C397,$C$1:$C$12,0)))/P$13)</f>
        <v>0.19749714263574902</v>
      </c>
      <c r="Q397" s="2">
        <f>IF(OR($C397=3,$C397=4,$C397=5,$C397=6,$C397=7),0,(Q111-INDEX(Q$1:Q$12,MATCH($C397,$C$1:$C$12,0)))/Q$13)</f>
        <v>0.17388837980538466</v>
      </c>
      <c r="R397" s="2">
        <f>IF(OR($C397=3,$C397=4,$C397=5,$C397=6,$C397=7),0,(R111-INDEX(R$1:R$12,MATCH($C397,$C$1:$C$12,0)))/R$13)</f>
        <v>0.22249721569112735</v>
      </c>
      <c r="S397" s="2">
        <f>IF(OR($C397=3,$C397=4,$C397=5,$C397=6,$C397=7),0,(S111-INDEX(S$1:S$12,MATCH($C397,$C$1:$C$12,0)))/S$13)</f>
        <v>0.13788676338425984</v>
      </c>
      <c r="T397" s="2">
        <f>IF(OR($C397=3,$C397=4,$C397=5,$C397=6,$C397=7),0,(T111-INDEX(T$1:T$12,MATCH($C397,$C$1:$C$12,0)))/T$13)</f>
        <v>6.5396471088435368E-2</v>
      </c>
      <c r="U397" s="2">
        <f>IF(OR($C397=3,$C397=4,$C397=5,$C397=6,$C397=7),0,(U111-INDEX(U$1:U$12,MATCH($C397,$C$1:$C$12,0)))/U$13)</f>
        <v>0.28457293468412809</v>
      </c>
      <c r="V397" s="2">
        <f>IF(OR($C397=3,$C397=4,$C397=5,$C397=6,$C397=7),0,(V111-INDEX(V$1:V$12,MATCH($C397,$C$1:$C$12,0)))/V$13)</f>
        <v>0.22624499141385232</v>
      </c>
      <c r="W397" s="2">
        <f>IF(OR($C397=3,$C397=4,$C397=5,$C397=6,$C397=7),0,(W111-INDEX(W$1:W$12,MATCH($C397,$C$1:$C$12,0)))/W$13)</f>
        <v>0.15736629238906016</v>
      </c>
      <c r="X397" s="2">
        <f>IF(OR($C397=3,$C397=4,$C397=5,$C397=6,$C397=7),0,(X111-INDEX(X$1:X$12,MATCH($C397,$C$1:$C$12,0)))/X$13)</f>
        <v>0.11716091395235781</v>
      </c>
      <c r="Y397" s="2">
        <f>IF(OR($C397=3,$C397=4,$C397=5,$C397=6,$C397=7),0,(Y111-INDEX(Y$1:Y$12,MATCH($C397,$C$1:$C$12,0)))/Y$13)</f>
        <v>3.7168141592920367E-2</v>
      </c>
      <c r="Z397" s="2">
        <f>IF(OR($C397=3,$C397=4,$C397=5,$C397=6,$C397=7),0,(Z111-INDEX(Z$1:Z$12,MATCH($C397,$C$1:$C$12,0)))/Z$13)</f>
        <v>0.1038210624417521</v>
      </c>
      <c r="AA397" s="2">
        <f>IF(OR($C397=3,$C397=4,$C397=5,$C397=6,$C397=7),0,(AA111-INDEX(AA$1:AA$12,MATCH($C397,$C$1:$C$12,0)))/AA$13)</f>
        <v>0.18599978851644286</v>
      </c>
      <c r="AB397" s="2">
        <f>IF(OR($C397=3,$C397=4,$C397=5,$C397=6,$C397=7),0,(AB111-INDEX(AB$1:AB$12,MATCH($C397,$C$1:$C$12,0)))/AB$13)</f>
        <v>5.155770074594121E-2</v>
      </c>
    </row>
    <row r="398" spans="1:28" x14ac:dyDescent="0.25">
      <c r="A398" s="8" t="s">
        <v>9</v>
      </c>
      <c r="B398" s="8">
        <v>1376</v>
      </c>
      <c r="C398" s="8">
        <v>12</v>
      </c>
      <c r="D398" s="2">
        <f>IF(OR($C398=3,$C398=4,$C398=5,$C398=6,$C398=7),0,(D112-INDEX(D$1:D$12,MATCH($C398,$C$1:$C$12,0)))/D$13)</f>
        <v>0.12307825935898549</v>
      </c>
      <c r="E398" s="2">
        <f>IF(OR($C398=3,$C398=4,$C398=5,$C398=6,$C398=7),0,(E112-INDEX(E$1:E$12,MATCH($C398,$C$1:$C$12,0)))/E$13)</f>
        <v>-4.6044824195571828E-2</v>
      </c>
      <c r="F398" s="2">
        <f>IF(OR($C398=3,$C398=4,$C398=5,$C398=6,$C398=7),0,(F112-INDEX(F$1:F$12,MATCH($C398,$C$1:$C$12,0)))/F$13)</f>
        <v>-6.574234441734151E-3</v>
      </c>
      <c r="G398" s="2">
        <f>IF(OR($C398=3,$C398=4,$C398=5,$C398=6,$C398=7),0,(G112-INDEX(G$1:G$12,MATCH($C398,$C$1:$C$12,0)))/G$13)</f>
        <v>2.767125481577706E-2</v>
      </c>
      <c r="H398" s="2">
        <f>IF(OR($C398=3,$C398=4,$C398=5,$C398=6,$C398=7),0,(H112-INDEX(H$1:H$12,MATCH($C398,$C$1:$C$12,0)))/H$13)</f>
        <v>-1.9843233506858529E-2</v>
      </c>
      <c r="I398" s="2">
        <f>IF(OR($C398=3,$C398=4,$C398=5,$C398=6,$C398=7),0,(I112-INDEX(I$1:I$12,MATCH($C398,$C$1:$C$12,0)))/I$13)</f>
        <v>-2.1545090797168332E-3</v>
      </c>
      <c r="J398" s="2">
        <f>IF(OR($C398=3,$C398=4,$C398=5,$C398=6,$C398=7),0,(J112-INDEX(J$1:J$12,MATCH($C398,$C$1:$C$12,0)))/J$13)</f>
        <v>2.7323217296439554E-2</v>
      </c>
      <c r="K398" s="2">
        <f>IF(OR($C398=3,$C398=4,$C398=5,$C398=6,$C398=7),0,(K112-INDEX(K$1:K$12,MATCH($C398,$C$1:$C$12,0)))/K$13)</f>
        <v>-4.8175771013908492E-2</v>
      </c>
      <c r="L398" s="2">
        <f>IF(OR($C398=3,$C398=4,$C398=5,$C398=6,$C398=7),0,(L112-INDEX(L$1:L$12,MATCH($C398,$C$1:$C$12,0)))/L$13)</f>
        <v>1.6298462204894958E-2</v>
      </c>
      <c r="M398" s="2">
        <f>IF(OR($C398=3,$C398=4,$C398=5,$C398=6,$C398=7),0,(M112-INDEX(M$1:M$12,MATCH($C398,$C$1:$C$12,0)))/M$13)</f>
        <v>0.11154194132092542</v>
      </c>
      <c r="N398" s="2">
        <f>IF(OR($C398=3,$C398=4,$C398=5,$C398=6,$C398=7),0,(N112-INDEX(N$1:N$12,MATCH($C398,$C$1:$C$12,0)))/N$13)</f>
        <v>8.9213844915481635E-2</v>
      </c>
      <c r="O398" s="2">
        <f>IF(OR($C398=3,$C398=4,$C398=5,$C398=6,$C398=7),0,(O112-INDEX(O$1:O$12,MATCH($C398,$C$1:$C$12,0)))/O$13)</f>
        <v>-3.9276882408118018E-2</v>
      </c>
      <c r="P398" s="2">
        <f>IF(OR($C398=3,$C398=4,$C398=5,$C398=6,$C398=7),0,(P112-INDEX(P$1:P$12,MATCH($C398,$C$1:$C$12,0)))/P$13)</f>
        <v>0.10334941206098294</v>
      </c>
      <c r="Q398" s="2">
        <f>IF(OR($C398=3,$C398=4,$C398=5,$C398=6,$C398=7),0,(Q112-INDEX(Q$1:Q$12,MATCH($C398,$C$1:$C$12,0)))/Q$13)</f>
        <v>0.25886896190600867</v>
      </c>
      <c r="R398" s="2">
        <f>IF(OR($C398=3,$C398=4,$C398=5,$C398=6,$C398=7),0,(R112-INDEX(R$1:R$12,MATCH($C398,$C$1:$C$12,0)))/R$13)</f>
        <v>2.9328053458730349E-2</v>
      </c>
      <c r="S398" s="2">
        <f>IF(OR($C398=3,$C398=4,$C398=5,$C398=6,$C398=7),0,(S112-INDEX(S$1:S$12,MATCH($C398,$C$1:$C$12,0)))/S$13)</f>
        <v>-1.8744383104377961E-2</v>
      </c>
      <c r="T398" s="2">
        <f>IF(OR($C398=3,$C398=4,$C398=5,$C398=6,$C398=7),0,(T112-INDEX(T$1:T$12,MATCH($C398,$C$1:$C$12,0)))/T$13)</f>
        <v>8.8754251700680284E-2</v>
      </c>
      <c r="U398" s="2">
        <f>IF(OR($C398=3,$C398=4,$C398=5,$C398=6,$C398=7),0,(U112-INDEX(U$1:U$12,MATCH($C398,$C$1:$C$12,0)))/U$13)</f>
        <v>0.17502676879993409</v>
      </c>
      <c r="V398" s="2">
        <f>IF(OR($C398=3,$C398=4,$C398=5,$C398=6,$C398=7),0,(V112-INDEX(V$1:V$12,MATCH($C398,$C$1:$C$12,0)))/V$13)</f>
        <v>2.2180881511161987E-2</v>
      </c>
      <c r="W398" s="2">
        <f>IF(OR($C398=3,$C398=4,$C398=5,$C398=6,$C398=7),0,(W112-INDEX(W$1:W$12,MATCH($C398,$C$1:$C$12,0)))/W$13)</f>
        <v>0.28070820488163589</v>
      </c>
      <c r="X398" s="2">
        <f>IF(OR($C398=3,$C398=4,$C398=5,$C398=6,$C398=7),0,(X112-INDEX(X$1:X$12,MATCH($C398,$C$1:$C$12,0)))/X$13)</f>
        <v>3.9955031599416622E-2</v>
      </c>
      <c r="Y398" s="2">
        <f>IF(OR($C398=3,$C398=4,$C398=5,$C398=6,$C398=7),0,(Y112-INDEX(Y$1:Y$12,MATCH($C398,$C$1:$C$12,0)))/Y$13)</f>
        <v>0.15893805309734513</v>
      </c>
      <c r="Z398" s="2">
        <f>IF(OR($C398=3,$C398=4,$C398=5,$C398=6,$C398=7),0,(Z112-INDEX(Z$1:Z$12,MATCH($C398,$C$1:$C$12,0)))/Z$13)</f>
        <v>0.14706430568499534</v>
      </c>
      <c r="AA398" s="2">
        <f>IF(OR($C398=3,$C398=4,$C398=5,$C398=6,$C398=7),0,(AA112-INDEX(AA$1:AA$12,MATCH($C398,$C$1:$C$12,0)))/AA$13)</f>
        <v>4.264918402594191E-3</v>
      </c>
      <c r="AB398" s="2">
        <f>IF(OR($C398=3,$C398=4,$C398=5,$C398=6,$C398=7),0,(AB112-INDEX(AB$1:AB$12,MATCH($C398,$C$1:$C$12,0)))/AB$13)</f>
        <v>-1.9087318999561214E-2</v>
      </c>
    </row>
    <row r="399" spans="1:28" x14ac:dyDescent="0.25">
      <c r="A399" s="8" t="s">
        <v>8</v>
      </c>
      <c r="B399" s="8">
        <v>1377</v>
      </c>
      <c r="C399" s="8">
        <v>1</v>
      </c>
      <c r="D399" s="2">
        <f>IF(OR($C399=3,$C399=4,$C399=5,$C399=6,$C399=7),0,(D113-INDEX(D$1:D$12,MATCH($C399,$C$1:$C$12,0)))/D$13)</f>
        <v>3.8266886707779606E-2</v>
      </c>
      <c r="E399" s="2">
        <f>IF(OR($C399=3,$C399=4,$C399=5,$C399=6,$C399=7),0,(E113-INDEX(E$1:E$12,MATCH($C399,$C$1:$C$12,0)))/E$13)</f>
        <v>9.086901976740256E-3</v>
      </c>
      <c r="F399" s="2">
        <f>IF(OR($C399=3,$C399=4,$C399=5,$C399=6,$C399=7),0,(F113-INDEX(F$1:F$12,MATCH($C399,$C$1:$C$12,0)))/F$13)</f>
        <v>8.3515447183960673E-2</v>
      </c>
      <c r="G399" s="2">
        <f>IF(OR($C399=3,$C399=4,$C399=5,$C399=6,$C399=7),0,(G113-INDEX(G$1:G$12,MATCH($C399,$C$1:$C$12,0)))/G$13)</f>
        <v>-6.2282567109480223E-5</v>
      </c>
      <c r="H399" s="2">
        <f>IF(OR($C399=3,$C399=4,$C399=5,$C399=6,$C399=7),0,(H113-INDEX(H$1:H$12,MATCH($C399,$C$1:$C$12,0)))/H$13)</f>
        <v>-2.6691870707230652E-2</v>
      </c>
      <c r="I399" s="2">
        <f>IF(OR($C399=3,$C399=4,$C399=5,$C399=6,$C399=7),0,(I113-INDEX(I$1:I$12,MATCH($C399,$C$1:$C$12,0)))/I$13)</f>
        <v>3.88324612701344E-2</v>
      </c>
      <c r="J399" s="2">
        <f>IF(OR($C399=3,$C399=4,$C399=5,$C399=6,$C399=7),0,(J113-INDEX(J$1:J$12,MATCH($C399,$C$1:$C$12,0)))/J$13)</f>
        <v>1.958742437766536E-2</v>
      </c>
      <c r="K399" s="2">
        <f>IF(OR($C399=3,$C399=4,$C399=5,$C399=6,$C399=7),0,(K113-INDEX(K$1:K$12,MATCH($C399,$C$1:$C$12,0)))/K$13)</f>
        <v>2.8724047571054051E-3</v>
      </c>
      <c r="L399" s="2">
        <f>IF(OR($C399=3,$C399=4,$C399=5,$C399=6,$C399=7),0,(L113-INDEX(L$1:L$12,MATCH($C399,$C$1:$C$12,0)))/L$13)</f>
        <v>-4.4671864847303441E-2</v>
      </c>
      <c r="M399" s="2">
        <f>IF(OR($C399=3,$C399=4,$C399=5,$C399=6,$C399=7),0,(M113-INDEX(M$1:M$12,MATCH($C399,$C$1:$C$12,0)))/M$13)</f>
        <v>0.13047692904226443</v>
      </c>
      <c r="N399" s="2">
        <f>IF(OR($C399=3,$C399=4,$C399=5,$C399=6,$C399=7),0,(N113-INDEX(N$1:N$12,MATCH($C399,$C$1:$C$12,0)))/N$13)</f>
        <v>6.3724174939629842E-3</v>
      </c>
      <c r="O399" s="2">
        <f>IF(OR($C399=3,$C399=4,$C399=5,$C399=6,$C399=7),0,(O113-INDEX(O$1:O$12,MATCH($C399,$C$1:$C$12,0)))/O$13)</f>
        <v>-2.1693527756459535E-2</v>
      </c>
      <c r="P399" s="2">
        <f>IF(OR($C399=3,$C399=4,$C399=5,$C399=6,$C399=7),0,(P113-INDEX(P$1:P$12,MATCH($C399,$C$1:$C$12,0)))/P$13)</f>
        <v>2.5667848356289113E-2</v>
      </c>
      <c r="Q399" s="2">
        <f>IF(OR($C399=3,$C399=4,$C399=5,$C399=6,$C399=7),0,(Q113-INDEX(Q$1:Q$12,MATCH($C399,$C$1:$C$12,0)))/Q$13)</f>
        <v>5.7817340838678725E-2</v>
      </c>
      <c r="R399" s="2">
        <f>IF(OR($C399=3,$C399=4,$C399=5,$C399=6,$C399=7),0,(R113-INDEX(R$1:R$12,MATCH($C399,$C$1:$C$12,0)))/R$13)</f>
        <v>-0.12523202573938869</v>
      </c>
      <c r="S399" s="2">
        <f>IF(OR($C399=3,$C399=4,$C399=5,$C399=6,$C399=7),0,(S113-INDEX(S$1:S$12,MATCH($C399,$C$1:$C$12,0)))/S$13)</f>
        <v>-0.12556168956220309</v>
      </c>
      <c r="T399" s="2">
        <f>IF(OR($C399=3,$C399=4,$C399=5,$C399=6,$C399=7),0,(T113-INDEX(T$1:T$12,MATCH($C399,$C$1:$C$12,0)))/T$13)</f>
        <v>0.1173203656462585</v>
      </c>
      <c r="U399" s="2">
        <f>IF(OR($C399=3,$C399=4,$C399=5,$C399=6,$C399=7),0,(U113-INDEX(U$1:U$12,MATCH($C399,$C$1:$C$12,0)))/U$13)</f>
        <v>-3.3028580841775776E-2</v>
      </c>
      <c r="V399" s="2">
        <f>IF(OR($C399=3,$C399=4,$C399=5,$C399=6,$C399=7),0,(V113-INDEX(V$1:V$12,MATCH($C399,$C$1:$C$12,0)))/V$13)</f>
        <v>-0.13709215798511734</v>
      </c>
      <c r="W399" s="2">
        <f>IF(OR($C399=3,$C399=4,$C399=5,$C399=6,$C399=7),0,(W113-INDEX(W$1:W$12,MATCH($C399,$C$1:$C$12,0)))/W$13)</f>
        <v>-7.494979777696073E-2</v>
      </c>
      <c r="X399" s="2">
        <f>IF(OR($C399=3,$C399=4,$C399=5,$C399=6,$C399=7),0,(X113-INDEX(X$1:X$12,MATCH($C399,$C$1:$C$12,0)))/X$13)</f>
        <v>-9.5588235294117668E-2</v>
      </c>
      <c r="Y399" s="2">
        <f>IF(OR($C399=3,$C399=4,$C399=5,$C399=6,$C399=7),0,(Y113-INDEX(Y$1:Y$12,MATCH($C399,$C$1:$C$12,0)))/Y$13)</f>
        <v>3.2920353982300879E-2</v>
      </c>
      <c r="Z399" s="2">
        <f>IF(OR($C399=3,$C399=4,$C399=5,$C399=6,$C399=7),0,(Z113-INDEX(Z$1:Z$12,MATCH($C399,$C$1:$C$12,0)))/Z$13)</f>
        <v>-0.13178005591798697</v>
      </c>
      <c r="AA399" s="2">
        <f>IF(OR($C399=3,$C399=4,$C399=5,$C399=6,$C399=7),0,(AA113-INDEX(AA$1:AA$12,MATCH($C399,$C$1:$C$12,0)))/AA$13)</f>
        <v>-0.17302879701103241</v>
      </c>
      <c r="AB399" s="2">
        <f>IF(OR($C399=3,$C399=4,$C399=5,$C399=6,$C399=7),0,(AB113-INDEX(AB$1:AB$12,MATCH($C399,$C$1:$C$12,0)))/AB$13)</f>
        <v>-0.12022817025010971</v>
      </c>
    </row>
    <row r="400" spans="1:28" x14ac:dyDescent="0.25">
      <c r="A400" s="8" t="s">
        <v>7</v>
      </c>
      <c r="B400" s="8">
        <v>1377</v>
      </c>
      <c r="C400" s="8">
        <v>2</v>
      </c>
      <c r="D400" s="2">
        <f>IF(OR($C400=3,$C400=4,$C400=5,$C400=6,$C400=7),0,(D114-INDEX(D$1:D$12,MATCH($C400,$C$1:$C$12,0)))/D$13)</f>
        <v>9.192507021048674E-3</v>
      </c>
      <c r="E400" s="2">
        <f>IF(OR($C400=3,$C400=4,$C400=5,$C400=6,$C400=7),0,(E114-INDEX(E$1:E$12,MATCH($C400,$C$1:$C$12,0)))/E$13)</f>
        <v>5.0520462482622954E-3</v>
      </c>
      <c r="F400" s="2">
        <f>IF(OR($C400=3,$C400=4,$C400=5,$C400=6,$C400=7),0,(F114-INDEX(F$1:F$12,MATCH($C400,$C$1:$C$12,0)))/F$13)</f>
        <v>-1.9632024229454394E-2</v>
      </c>
      <c r="G400" s="2">
        <f>IF(OR($C400=3,$C400=4,$C400=5,$C400=6,$C400=7),0,(G114-INDEX(G$1:G$12,MATCH($C400,$C$1:$C$12,0)))/G$13)</f>
        <v>-2.3151319945547245E-2</v>
      </c>
      <c r="H400" s="2">
        <f>IF(OR($C400=3,$C400=4,$C400=5,$C400=6,$C400=7),0,(H114-INDEX(H$1:H$12,MATCH($C400,$C$1:$C$12,0)))/H$13)</f>
        <v>-3.2461748579798383E-3</v>
      </c>
      <c r="I400" s="2">
        <f>IF(OR($C400=3,$C400=4,$C400=5,$C400=6,$C400=7),0,(I114-INDEX(I$1:I$12,MATCH($C400,$C$1:$C$12,0)))/I$13)</f>
        <v>-1.5389350569405975E-2</v>
      </c>
      <c r="J400" s="2">
        <f>IF(OR($C400=3,$C400=4,$C400=5,$C400=6,$C400=7),0,(J114-INDEX(J$1:J$12,MATCH($C400,$C$1:$C$12,0)))/J$13)</f>
        <v>-1.2843399781810967E-2</v>
      </c>
      <c r="K400" s="2">
        <f>IF(OR($C400=3,$C400=4,$C400=5,$C400=6,$C400=7),0,(K114-INDEX(K$1:K$12,MATCH($C400,$C$1:$C$12,0)))/K$13)</f>
        <v>-2.1618625277161862E-2</v>
      </c>
      <c r="L400" s="2">
        <f>IF(OR($C400=3,$C400=4,$C400=5,$C400=6,$C400=7),0,(L114-INDEX(L$1:L$12,MATCH($C400,$C$1:$C$12,0)))/L$13)</f>
        <v>-1.5919428200129954E-2</v>
      </c>
      <c r="M400" s="2">
        <f>IF(OR($C400=3,$C400=4,$C400=5,$C400=6,$C400=7),0,(M114-INDEX(M$1:M$12,MATCH($C400,$C$1:$C$12,0)))/M$13)</f>
        <v>-2.1455344448752741E-2</v>
      </c>
      <c r="N400" s="2">
        <f>IF(OR($C400=3,$C400=4,$C400=5,$C400=6,$C400=7),0,(N114-INDEX(N$1:N$12,MATCH($C400,$C$1:$C$12,0)))/N$13)</f>
        <v>-5.9028709417762318E-3</v>
      </c>
      <c r="O400" s="2">
        <f>IF(OR($C400=3,$C400=4,$C400=5,$C400=6,$C400=7),0,(O114-INDEX(O$1:O$12,MATCH($C400,$C$1:$C$12,0)))/O$13)</f>
        <v>-2.1147778630510716E-3</v>
      </c>
      <c r="P400" s="2">
        <f>IF(OR($C400=3,$C400=4,$C400=5,$C400=6,$C400=7),0,(P114-INDEX(P$1:P$12,MATCH($C400,$C$1:$C$12,0)))/P$13)</f>
        <v>-5.5965595397222088E-2</v>
      </c>
      <c r="Q400" s="2">
        <f>IF(OR($C400=3,$C400=4,$C400=5,$C400=6,$C400=7),0,(Q114-INDEX(Q$1:Q$12,MATCH($C400,$C$1:$C$12,0)))/Q$13)</f>
        <v>-9.3816817209931465E-3</v>
      </c>
      <c r="R400" s="2">
        <f>IF(OR($C400=3,$C400=4,$C400=5,$C400=6,$C400=7),0,(R114-INDEX(R$1:R$12,MATCH($C400,$C$1:$C$12,0)))/R$13)</f>
        <v>-4.9003836158891222E-2</v>
      </c>
      <c r="S400" s="2">
        <f>IF(OR($C400=3,$C400=4,$C400=5,$C400=6,$C400=7),0,(S114-INDEX(S$1:S$12,MATCH($C400,$C$1:$C$12,0)))/S$13)</f>
        <v>-4.8016433431762748E-2</v>
      </c>
      <c r="T400" s="2">
        <f>IF(OR($C400=3,$C400=4,$C400=5,$C400=6,$C400=7),0,(T114-INDEX(T$1:T$12,MATCH($C400,$C$1:$C$12,0)))/T$13)</f>
        <v>-6.1038477891156462E-2</v>
      </c>
      <c r="U400" s="2">
        <f>IF(OR($C400=3,$C400=4,$C400=5,$C400=6,$C400=7),0,(U114-INDEX(U$1:U$12,MATCH($C400,$C$1:$C$12,0)))/U$13)</f>
        <v>-4.3379183482964026E-3</v>
      </c>
      <c r="V400" s="2">
        <f>IF(OR($C400=3,$C400=4,$C400=5,$C400=6,$C400=7),0,(V114-INDEX(V$1:V$12,MATCH($C400,$C$1:$C$12,0)))/V$13)</f>
        <v>2.003434459072697E-2</v>
      </c>
      <c r="W400" s="2">
        <f>IF(OR($C400=3,$C400=4,$C400=5,$C400=6,$C400=7),0,(W114-INDEX(W$1:W$12,MATCH($C400,$C$1:$C$12,0)))/W$13)</f>
        <v>-9.3333710439234153E-3</v>
      </c>
      <c r="X400" s="2">
        <f>IF(OR($C400=3,$C400=4,$C400=5,$C400=6,$C400=7),0,(X114-INDEX(X$1:X$12,MATCH($C400,$C$1:$C$12,0)))/X$13)</f>
        <v>-1.7956976178901327E-2</v>
      </c>
      <c r="Y400" s="2">
        <f>IF(OR($C400=3,$C400=4,$C400=5,$C400=6,$C400=7),0,(Y114-INDEX(Y$1:Y$12,MATCH($C400,$C$1:$C$12,0)))/Y$13)</f>
        <v>-7.1150442477876108E-2</v>
      </c>
      <c r="Z400" s="2">
        <f>IF(OR($C400=3,$C400=4,$C400=5,$C400=6,$C400=7),0,(Z114-INDEX(Z$1:Z$12,MATCH($C400,$C$1:$C$12,0)))/Z$13)</f>
        <v>5.6104380242311278E-2</v>
      </c>
      <c r="AA400" s="2">
        <f>IF(OR($C400=3,$C400=4,$C400=5,$C400=6,$C400=7),0,(AA114-INDEX(AA$1:AA$12,MATCH($C400,$C$1:$C$12,0)))/AA$13)</f>
        <v>8.9316555637799167E-2</v>
      </c>
      <c r="AB400" s="2">
        <f>IF(OR($C400=3,$C400=4,$C400=5,$C400=6,$C400=7),0,(AB114-INDEX(AB$1:AB$12,MATCH($C400,$C$1:$C$12,0)))/AB$13)</f>
        <v>-6.8012286090390582E-3</v>
      </c>
    </row>
    <row r="401" spans="1:28" x14ac:dyDescent="0.25">
      <c r="A401" s="8" t="s">
        <v>13</v>
      </c>
      <c r="B401" s="8">
        <v>1377</v>
      </c>
      <c r="C401" s="8">
        <v>8</v>
      </c>
      <c r="D401" s="2">
        <f>IF(OR($C401=3,$C401=4,$C401=5,$C401=6,$C401=7),0,(D120-INDEX(D$1:D$12,MATCH($C401,$C$1:$C$12,0)))/D$13)</f>
        <v>-0.10962969396913634</v>
      </c>
      <c r="E401" s="2">
        <f>IF(OR($C401=3,$C401=4,$C401=5,$C401=6,$C401=7),0,(E120-INDEX(E$1:E$12,MATCH($C401,$C$1:$C$12,0)))/E$13)</f>
        <v>-0.11799410029498525</v>
      </c>
      <c r="F401" s="2">
        <f>IF(OR($C401=3,$C401=4,$C401=5,$C401=6,$C401=7),0,(F120-INDEX(F$1:F$12,MATCH($C401,$C$1:$C$12,0)))/F$13)</f>
        <v>-0.13193808431342324</v>
      </c>
      <c r="G401" s="2">
        <f>IF(OR($C401=3,$C401=4,$C401=5,$C401=6,$C401=7),0,(G120-INDEX(G$1:G$12,MATCH($C401,$C$1:$C$12,0)))/G$13)</f>
        <v>-0.12319491774252385</v>
      </c>
      <c r="H401" s="2">
        <f>IF(OR($C401=3,$C401=4,$C401=5,$C401=6,$C401=7),0,(H120-INDEX(H$1:H$12,MATCH($C401,$C$1:$C$12,0)))/H$13)</f>
        <v>-0.1317966786088953</v>
      </c>
      <c r="I401" s="2">
        <f>IF(OR($C401=3,$C401=4,$C401=5,$C401=6,$C401=7),0,(I120-INDEX(I$1:I$12,MATCH($C401,$C$1:$C$12,0)))/I$13)</f>
        <v>-0.11937006258335899</v>
      </c>
      <c r="J401" s="2">
        <f>IF(OR($C401=3,$C401=4,$C401=5,$C401=6,$C401=7),0,(J120-INDEX(J$1:J$12,MATCH($C401,$C$1:$C$12,0)))/J$13)</f>
        <v>-0.12526033918476645</v>
      </c>
      <c r="K401" s="2">
        <f>IF(OR($C401=3,$C401=4,$C401=5,$C401=6,$C401=7),0,(K120-INDEX(K$1:K$12,MATCH($C401,$C$1:$C$12,0)))/K$13)</f>
        <v>-0.12749445676274943</v>
      </c>
      <c r="L401" s="2">
        <f>IF(OR($C401=3,$C401=4,$C401=5,$C401=6,$C401=7),0,(L120-INDEX(L$1:L$12,MATCH($C401,$C$1:$C$12,0)))/L$13)</f>
        <v>-0.1190708252111761</v>
      </c>
      <c r="M401" s="2">
        <f>IF(OR($C401=3,$C401=4,$C401=5,$C401=6,$C401=7),0,(M120-INDEX(M$1:M$12,MATCH($C401,$C$1:$C$12,0)))/M$13)</f>
        <v>-0.13655163500064624</v>
      </c>
      <c r="N401" s="2">
        <f>IF(OR($C401=3,$C401=4,$C401=5,$C401=6,$C401=7),0,(N120-INDEX(N$1:N$12,MATCH($C401,$C$1:$C$12,0)))/N$13)</f>
        <v>-0.13294875234773276</v>
      </c>
      <c r="O401" s="2">
        <f>IF(OR($C401=3,$C401=4,$C401=5,$C401=6,$C401=7),0,(O120-INDEX(O$1:O$12,MATCH($C401,$C$1:$C$12,0)))/O$13)</f>
        <v>-0.13433955828430119</v>
      </c>
      <c r="P401" s="2">
        <f>IF(OR($C401=3,$C401=4,$C401=5,$C401=6,$C401=7),0,(P120-INDEX(P$1:P$12,MATCH($C401,$C$1:$C$12,0)))/P$13)</f>
        <v>-0.12355436740861281</v>
      </c>
      <c r="Q401" s="2">
        <f>IF(OR($C401=3,$C401=4,$C401=5,$C401=6,$C401=7),0,(Q120-INDEX(Q$1:Q$12,MATCH($C401,$C$1:$C$12,0)))/Q$13)</f>
        <v>-0.11186019112449275</v>
      </c>
      <c r="R401" s="2">
        <f>IF(OR($C401=3,$C401=4,$C401=5,$C401=6,$C401=7),0,(R120-INDEX(R$1:R$12,MATCH($C401,$C$1:$C$12,0)))/R$13)</f>
        <v>-8.9716619230293268E-2</v>
      </c>
      <c r="S401" s="2">
        <f>IF(OR($C401=3,$C401=4,$C401=5,$C401=6,$C401=7),0,(S120-INDEX(S$1:S$12,MATCH($C401,$C$1:$C$12,0)))/S$13)</f>
        <v>-0.12427782770573886</v>
      </c>
      <c r="T401" s="2">
        <f>IF(OR($C401=3,$C401=4,$C401=5,$C401=6,$C401=7),0,(T120-INDEX(T$1:T$12,MATCH($C401,$C$1:$C$12,0)))/T$13)</f>
        <v>-9.0481505102040824E-2</v>
      </c>
      <c r="U401" s="2">
        <f>IF(OR($C401=3,$C401=4,$C401=5,$C401=6,$C401=7),0,(U120-INDEX(U$1:U$12,MATCH($C401,$C$1:$C$12,0)))/U$13)</f>
        <v>-0.11435082228262361</v>
      </c>
      <c r="V401" s="2">
        <f>IF(OR($C401=3,$C401=4,$C401=5,$C401=6,$C401=7),0,(V120-INDEX(V$1:V$12,MATCH($C401,$C$1:$C$12,0)))/V$13)</f>
        <v>-0.11519748139668001</v>
      </c>
      <c r="W401" s="2">
        <f>IF(OR($C401=3,$C401=4,$C401=5,$C401=6,$C401=7),0,(W120-INDEX(W$1:W$12,MATCH($C401,$C$1:$C$12,0)))/W$13)</f>
        <v>-9.573776055660832E-2</v>
      </c>
      <c r="X401" s="2">
        <f>IF(OR($C401=3,$C401=4,$C401=5,$C401=6,$C401=7),0,(X120-INDEX(X$1:X$12,MATCH($C401,$C$1:$C$12,0)))/X$13)</f>
        <v>-0.10120928536703939</v>
      </c>
      <c r="Y401" s="2">
        <f>IF(OR($C401=3,$C401=4,$C401=5,$C401=6,$C401=7),0,(Y120-INDEX(Y$1:Y$12,MATCH($C401,$C$1:$C$12,0)))/Y$13)</f>
        <v>-9.5044247787610614E-2</v>
      </c>
      <c r="Z401" s="2">
        <f>IF(OR($C401=3,$C401=4,$C401=5,$C401=6,$C401=7),0,(Z120-INDEX(Z$1:Z$12,MATCH($C401,$C$1:$C$12,0)))/Z$13)</f>
        <v>-9.3196644920782848E-2</v>
      </c>
      <c r="AA401" s="2">
        <f>IF(OR($C401=3,$C401=4,$C401=5,$C401=6,$C401=7),0,(AA120-INDEX(AA$1:AA$12,MATCH($C401,$C$1:$C$12,0)))/AA$13)</f>
        <v>-0.12213175425610659</v>
      </c>
      <c r="AB401" s="2">
        <f>IF(OR($C401=3,$C401=4,$C401=5,$C401=6,$C401=7),0,(AB120-INDEX(AB$1:AB$12,MATCH($C401,$C$1:$C$12,0)))/AB$13)</f>
        <v>-8.6441421676173746E-2</v>
      </c>
    </row>
    <row r="402" spans="1:28" x14ac:dyDescent="0.25">
      <c r="A402" s="8" t="s">
        <v>12</v>
      </c>
      <c r="B402" s="8">
        <v>1377</v>
      </c>
      <c r="C402" s="8">
        <v>9</v>
      </c>
      <c r="D402" s="2">
        <f>IF(OR($C402=3,$C402=4,$C402=5,$C402=6,$C402=7),0,(D121-INDEX(D$1:D$12,MATCH($C402,$C$1:$C$12,0)))/D$13)</f>
        <v>-0.11886563015721359</v>
      </c>
      <c r="E402" s="2">
        <f>IF(OR($C402=3,$C402=4,$C402=5,$C402=6,$C402=7),0,(E121-INDEX(E$1:E$12,MATCH($C402,$C$1:$C$12,0)))/E$13)</f>
        <v>-6.3167531278608496E-2</v>
      </c>
      <c r="F402" s="2">
        <f>IF(OR($C402=3,$C402=4,$C402=5,$C402=6,$C402=7),0,(F121-INDEX(F$1:F$12,MATCH($C402,$C$1:$C$12,0)))/F$13)</f>
        <v>-0.1081257537699834</v>
      </c>
      <c r="G402" s="2">
        <f>IF(OR($C402=3,$C402=4,$C402=5,$C402=6,$C402=7),0,(G121-INDEX(G$1:G$12,MATCH($C402,$C$1:$C$12,0)))/G$13)</f>
        <v>-0.10596933918196297</v>
      </c>
      <c r="H402" s="2">
        <f>IF(OR($C402=3,$C402=4,$C402=5,$C402=6,$C402=7),0,(H121-INDEX(H$1:H$12,MATCH($C402,$C$1:$C$12,0)))/H$13)</f>
        <v>-9.45151521149621E-2</v>
      </c>
      <c r="I402" s="2">
        <f>IF(OR($C402=3,$C402=4,$C402=5,$C402=6,$C402=7),0,(I121-INDEX(I$1:I$12,MATCH($C402,$C$1:$C$12,0)))/I$13)</f>
        <v>-0.11182928080435006</v>
      </c>
      <c r="J402" s="2">
        <f>IF(OR($C402=3,$C402=4,$C402=5,$C402=6,$C402=7),0,(J121-INDEX(J$1:J$12,MATCH($C402,$C$1:$C$12,0)))/J$13)</f>
        <v>-0.12173956163840126</v>
      </c>
      <c r="K402" s="2">
        <f>IF(OR($C402=3,$C402=4,$C402=5,$C402=6,$C402=7),0,(K121-INDEX(K$1:K$12,MATCH($C402,$C$1:$C$12,0)))/K$13)</f>
        <v>-0.12260632936907881</v>
      </c>
      <c r="L402" s="2">
        <f>IF(OR($C402=3,$C402=4,$C402=5,$C402=6,$C402=7),0,(L121-INDEX(L$1:L$12,MATCH($C402,$C$1:$C$12,0)))/L$13)</f>
        <v>-7.748538011695906E-2</v>
      </c>
      <c r="M402" s="2">
        <f>IF(OR($C402=3,$C402=4,$C402=5,$C402=6,$C402=7),0,(M121-INDEX(M$1:M$12,MATCH($C402,$C$1:$C$12,0)))/M$13)</f>
        <v>-0.14165697298694582</v>
      </c>
      <c r="N402" s="2">
        <f>IF(OR($C402=3,$C402=4,$C402=5,$C402=6,$C402=7),0,(N121-INDEX(N$1:N$12,MATCH($C402,$C$1:$C$12,0)))/N$13)</f>
        <v>-0.13784545210625168</v>
      </c>
      <c r="O402" s="2">
        <f>IF(OR($C402=3,$C402=4,$C402=5,$C402=6,$C402=7),0,(O121-INDEX(O$1:O$12,MATCH($C402,$C$1:$C$12,0)))/O$13)</f>
        <v>-0.1133282169352776</v>
      </c>
      <c r="P402" s="2">
        <f>IF(OR($C402=3,$C402=4,$C402=5,$C402=6,$C402=7),0,(P121-INDEX(P$1:P$12,MATCH($C402,$C$1:$C$12,0)))/P$13)</f>
        <v>-0.11491447279208075</v>
      </c>
      <c r="Q402" s="2">
        <f>IF(OR($C402=3,$C402=4,$C402=5,$C402=6,$C402=7),0,(Q121-INDEX(Q$1:Q$12,MATCH($C402,$C$1:$C$12,0)))/Q$13)</f>
        <v>-0.1750883623510931</v>
      </c>
      <c r="R402" s="2">
        <f>IF(OR($C402=3,$C402=4,$C402=5,$C402=6,$C402=7),0,(R121-INDEX(R$1:R$12,MATCH($C402,$C$1:$C$12,0)))/R$13)</f>
        <v>-0.16619230293280535</v>
      </c>
      <c r="S402" s="2">
        <f>IF(OR($C402=3,$C402=4,$C402=5,$C402=6,$C402=7),0,(S121-INDEX(S$1:S$12,MATCH($C402,$C$1:$C$12,0)))/S$13)</f>
        <v>-9.7958659648221841E-2</v>
      </c>
      <c r="T402" s="2">
        <f>IF(OR($C402=3,$C402=4,$C402=5,$C402=6,$C402=7),0,(T121-INDEX(T$1:T$12,MATCH($C402,$C$1:$C$12,0)))/T$13)</f>
        <v>-0.15824298469387754</v>
      </c>
      <c r="U402" s="2">
        <f>IF(OR($C402=3,$C402=4,$C402=5,$C402=6,$C402=7),0,(U121-INDEX(U$1:U$12,MATCH($C402,$C$1:$C$12,0)))/U$13)</f>
        <v>-0.1387859319660654</v>
      </c>
      <c r="V402" s="2">
        <f>IF(OR($C402=3,$C402=4,$C402=5,$C402=6,$C402=7),0,(V121-INDEX(V$1:V$12,MATCH($C402,$C$1:$C$12,0)))/V$13)</f>
        <v>-0.10818546078992559</v>
      </c>
      <c r="W402" s="2">
        <f>IF(OR($C402=3,$C402=4,$C402=5,$C402=6,$C402=7),0,(W121-INDEX(W$1:W$12,MATCH($C402,$C$1:$C$12,0)))/W$13)</f>
        <v>-6.9576038691065406E-2</v>
      </c>
      <c r="X402" s="2">
        <f>IF(OR($C402=3,$C402=4,$C402=5,$C402=6,$C402=7),0,(X121-INDEX(X$1:X$12,MATCH($C402,$C$1:$C$12,0)))/X$13)</f>
        <v>-0.12955760816723383</v>
      </c>
      <c r="Y402" s="2">
        <f>IF(OR($C402=3,$C402=4,$C402=5,$C402=6,$C402=7),0,(Y121-INDEX(Y$1:Y$12,MATCH($C402,$C$1:$C$12,0)))/Y$13)</f>
        <v>-0.17769911504424776</v>
      </c>
      <c r="Z402" s="2">
        <f>IF(OR($C402=3,$C402=4,$C402=5,$C402=6,$C402=7),0,(Z121-INDEX(Z$1:Z$12,MATCH($C402,$C$1:$C$12,0)))/Z$13)</f>
        <v>-0.1015843429636533</v>
      </c>
      <c r="AA402" s="2">
        <f>IF(OR($C402=3,$C402=4,$C402=5,$C402=6,$C402=7),0,(AA121-INDEX(AA$1:AA$12,MATCH($C402,$C$1:$C$12,0)))/AA$13)</f>
        <v>-0.13894469704980439</v>
      </c>
      <c r="AB402" s="2">
        <f>IF(OR($C402=3,$C402=4,$C402=5,$C402=6,$C402=7),0,(AB121-INDEX(AB$1:AB$12,MATCH($C402,$C$1:$C$12,0)))/AB$13)</f>
        <v>-9.499780605528739E-2</v>
      </c>
    </row>
    <row r="403" spans="1:28" x14ac:dyDescent="0.25">
      <c r="A403" s="8" t="s">
        <v>11</v>
      </c>
      <c r="B403" s="8">
        <v>1377</v>
      </c>
      <c r="C403" s="8">
        <v>10</v>
      </c>
      <c r="D403" s="2">
        <f>IF(OR($C403=3,$C403=4,$C403=5,$C403=6,$C403=7),0,(D122-INDEX(D$1:D$12,MATCH($C403,$C$1:$C$12,0)))/D$13)</f>
        <v>1.4647210399837858E-2</v>
      </c>
      <c r="E403" s="2">
        <f>IF(OR($C403=3,$C403=4,$C403=5,$C403=6,$C403=7),0,(E122-INDEX(E$1:E$12,MATCH($C403,$C$1:$C$12,0)))/E$13)</f>
        <v>9.7989353405892932E-2</v>
      </c>
      <c r="F403" s="2">
        <f>IF(OR($C403=3,$C403=4,$C403=5,$C403=6,$C403=7),0,(F122-INDEX(F$1:F$12,MATCH($C403,$C$1:$C$12,0)))/F$13)</f>
        <v>-8.1611186173251485E-2</v>
      </c>
      <c r="G403" s="2">
        <f>IF(OR($C403=3,$C403=4,$C403=5,$C403=6,$C403=7),0,(G122-INDEX(G$1:G$12,MATCH($C403,$C$1:$C$12,0)))/G$13)</f>
        <v>-2.9860042174195425E-2</v>
      </c>
      <c r="H403" s="2">
        <f>IF(OR($C403=3,$C403=4,$C403=5,$C403=6,$C403=7),0,(H122-INDEX(H$1:H$12,MATCH($C403,$C$1:$C$12,0)))/H$13)</f>
        <v>-3.3926486015716233E-2</v>
      </c>
      <c r="I403" s="2">
        <f>IF(OR($C403=3,$C403=4,$C403=5,$C403=6,$C403=7),0,(I122-INDEX(I$1:I$12,MATCH($C403,$C$1:$C$12,0)))/I$13)</f>
        <v>-7.5407817790089354E-3</v>
      </c>
      <c r="J403" s="2">
        <f>IF(OR($C403=3,$C403=4,$C403=5,$C403=6,$C403=7),0,(J122-INDEX(J$1:J$12,MATCH($C403,$C$1:$C$12,0)))/J$13)</f>
        <v>-3.5455717544381635E-2</v>
      </c>
      <c r="K403" s="2">
        <f>IF(OR($C403=3,$C403=4,$C403=5,$C403=6,$C403=7),0,(K122-INDEX(K$1:K$12,MATCH($C403,$C$1:$C$12,0)))/K$13)</f>
        <v>-3.0840556339447683E-2</v>
      </c>
      <c r="L403" s="2">
        <f>IF(OR($C403=3,$C403=4,$C403=5,$C403=6,$C403=7),0,(L122-INDEX(L$1:L$12,MATCH($C403,$C$1:$C$12,0)))/L$13)</f>
        <v>-3.8444877626164178E-2</v>
      </c>
      <c r="M403" s="2">
        <f>IF(OR($C403=3,$C403=4,$C403=5,$C403=6,$C403=7),0,(M122-INDEX(M$1:M$12,MATCH($C403,$C$1:$C$12,0)))/M$13)</f>
        <v>-2.8499418379216747E-2</v>
      </c>
      <c r="N403" s="2">
        <f>IF(OR($C403=3,$C403=4,$C403=5,$C403=6,$C403=7),0,(N122-INDEX(N$1:N$12,MATCH($C403,$C$1:$C$12,0)))/N$13)</f>
        <v>-4.2326267775690915E-2</v>
      </c>
      <c r="O403" s="2">
        <f>IF(OR($C403=3,$C403=4,$C403=5,$C403=6,$C403=7),0,(O122-INDEX(O$1:O$12,MATCH($C403,$C$1:$C$12,0)))/O$13)</f>
        <v>-5.9128506864500732E-2</v>
      </c>
      <c r="P403" s="2">
        <f>IF(OR($C403=3,$C403=4,$C403=5,$C403=6,$C403=7),0,(P122-INDEX(P$1:P$12,MATCH($C403,$C$1:$C$12,0)))/P$13)</f>
        <v>1.4683946455899724E-2</v>
      </c>
      <c r="Q403" s="2">
        <f>IF(OR($C403=3,$C403=4,$C403=5,$C403=6,$C403=7),0,(Q122-INDEX(Q$1:Q$12,MATCH($C403,$C$1:$C$12,0)))/Q$13)</f>
        <v>-5.5461011476196732E-2</v>
      </c>
      <c r="R403" s="2">
        <f>IF(OR($C403=3,$C403=4,$C403=5,$C403=6,$C403=7),0,(R122-INDEX(R$1:R$12,MATCH($C403,$C$1:$C$12,0)))/R$13)</f>
        <v>7.6723177824526735E-3</v>
      </c>
      <c r="S403" s="2">
        <f>IF(OR($C403=3,$C403=4,$C403=5,$C403=6,$C403=7),0,(S122-INDEX(S$1:S$12,MATCH($C403,$C$1:$C$12,0)))/S$13)</f>
        <v>1.3608935678521001E-2</v>
      </c>
      <c r="T403" s="2">
        <f>IF(OR($C403=3,$C403=4,$C403=5,$C403=6,$C403=7),0,(T122-INDEX(T$1:T$12,MATCH($C403,$C$1:$C$12,0)))/T$13)</f>
        <v>-5.2375637755102046E-2</v>
      </c>
      <c r="U403" s="2">
        <f>IF(OR($C403=3,$C403=4,$C403=5,$C403=6,$C403=7),0,(U122-INDEX(U$1:U$12,MATCH($C403,$C$1:$C$12,0)))/U$13)</f>
        <v>-7.0010707519973625E-2</v>
      </c>
      <c r="V403" s="2">
        <f>IF(OR($C403=3,$C403=4,$C403=5,$C403=6,$C403=7),0,(V122-INDEX(V$1:V$12,MATCH($C403,$C$1:$C$12,0)))/V$13)</f>
        <v>3.9496279336004574E-2</v>
      </c>
      <c r="W403" s="2">
        <f>IF(OR($C403=3,$C403=4,$C403=5,$C403=6,$C403=7),0,(W122-INDEX(W$1:W$12,MATCH($C403,$C$1:$C$12,0)))/W$13)</f>
        <v>-1.2331362955001847E-2</v>
      </c>
      <c r="X403" s="2">
        <f>IF(OR($C403=3,$C403=4,$C403=5,$C403=6,$C403=7),0,(X122-INDEX(X$1:X$12,MATCH($C403,$C$1:$C$12,0)))/X$13)</f>
        <v>1.3885512882839074E-2</v>
      </c>
      <c r="Y403" s="2">
        <f>IF(OR($C403=3,$C403=4,$C403=5,$C403=6,$C403=7),0,(Y122-INDEX(Y$1:Y$12,MATCH($C403,$C$1:$C$12,0)))/Y$13)</f>
        <v>4.9380530973451339E-2</v>
      </c>
      <c r="Z403" s="2">
        <f>IF(OR($C403=3,$C403=4,$C403=5,$C403=6,$C403=7),0,(Z122-INDEX(Z$1:Z$12,MATCH($C403,$C$1:$C$12,0)))/Z$13)</f>
        <v>0.14109972041006524</v>
      </c>
      <c r="AA403" s="2">
        <f>IF(OR($C403=3,$C403=4,$C403=5,$C403=6,$C403=7),0,(AA122-INDEX(AA$1:AA$12,MATCH($C403,$C$1:$C$12,0)))/AA$13)</f>
        <v>-5.9673610376793196E-2</v>
      </c>
      <c r="AB403" s="2">
        <f>IF(OR($C403=3,$C403=4,$C403=5,$C403=6,$C403=7),0,(AB122-INDEX(AB$1:AB$12,MATCH($C403,$C$1:$C$12,0)))/AB$13)</f>
        <v>6.1211057481351458E-2</v>
      </c>
    </row>
    <row r="404" spans="1:28" x14ac:dyDescent="0.25">
      <c r="A404" s="8" t="s">
        <v>10</v>
      </c>
      <c r="B404" s="8">
        <v>1377</v>
      </c>
      <c r="C404" s="8">
        <v>11</v>
      </c>
      <c r="D404" s="2">
        <f>IF(OR($C404=3,$C404=4,$C404=5,$C404=6,$C404=7),0,(D123-INDEX(D$1:D$12,MATCH($C404,$C$1:$C$12,0)))/D$13)</f>
        <v>-2.6873968557283062E-2</v>
      </c>
      <c r="E404" s="2">
        <f>IF(OR($C404=3,$C404=4,$C404=5,$C404=6,$C404=7),0,(E123-INDEX(E$1:E$12,MATCH($C404,$C$1:$C$12,0)))/E$13)</f>
        <v>2.9396806021767873E-2</v>
      </c>
      <c r="F404" s="2">
        <f>IF(OR($C404=3,$C404=4,$C404=5,$C404=6,$C404=7),0,(F123-INDEX(F$1:F$12,MATCH($C404,$C$1:$C$12,0)))/F$13)</f>
        <v>7.2996672077185899E-3</v>
      </c>
      <c r="G404" s="2">
        <f>IF(OR($C404=3,$C404=4,$C404=5,$C404=6,$C404=7),0,(G123-INDEX(G$1:G$12,MATCH($C404,$C$1:$C$12,0)))/G$13)</f>
        <v>3.0678613056205575E-2</v>
      </c>
      <c r="H404" s="2">
        <f>IF(OR($C404=3,$C404=4,$C404=5,$C404=6,$C404=7),0,(H123-INDEX(H$1:H$12,MATCH($C404,$C$1:$C$12,0)))/H$13)</f>
        <v>6.3577522218483409E-2</v>
      </c>
      <c r="I404" s="2">
        <f>IF(OR($C404=3,$C404=4,$C404=5,$C404=6,$C404=7),0,(I123-INDEX(I$1:I$12,MATCH($C404,$C$1:$C$12,0)))/I$13)</f>
        <v>-4.8732943469785668E-3</v>
      </c>
      <c r="J404" s="2">
        <f>IF(OR($C404=3,$C404=4,$C404=5,$C404=6,$C404=7),0,(J123-INDEX(J$1:J$12,MATCH($C404,$C$1:$C$12,0)))/J$13)</f>
        <v>-7.3886740057522507E-3</v>
      </c>
      <c r="K404" s="2">
        <f>IF(OR($C404=3,$C404=4,$C404=5,$C404=6,$C404=7),0,(K123-INDEX(K$1:K$12,MATCH($C404,$C$1:$C$12,0)))/K$13)</f>
        <v>2.3684740979641204E-2</v>
      </c>
      <c r="L404" s="2">
        <f>IF(OR($C404=3,$C404=4,$C404=5,$C404=6,$C404=7),0,(L123-INDEX(L$1:L$12,MATCH($C404,$C$1:$C$12,0)))/L$13)</f>
        <v>-3.3463287849252767E-2</v>
      </c>
      <c r="M404" s="2">
        <f>IF(OR($C404=3,$C404=4,$C404=5,$C404=6,$C404=7),0,(M123-INDEX(M$1:M$12,MATCH($C404,$C$1:$C$12,0)))/M$13)</f>
        <v>-6.397828615742536E-2</v>
      </c>
      <c r="N404" s="2">
        <f>IF(OR($C404=3,$C404=4,$C404=5,$C404=6,$C404=7),0,(N123-INDEX(N$1:N$12,MATCH($C404,$C$1:$C$12,0)))/N$13)</f>
        <v>-1.2006976120203922E-2</v>
      </c>
      <c r="O404" s="2">
        <f>IF(OR($C404=3,$C404=4,$C404=5,$C404=6,$C404=7),0,(O123-INDEX(O$1:O$12,MATCH($C404,$C$1:$C$12,0)))/O$13)</f>
        <v>7.7786305107870726E-2</v>
      </c>
      <c r="P404" s="2">
        <f>IF(OR($C404=3,$C404=4,$C404=5,$C404=6,$C404=7),0,(P123-INDEX(P$1:P$12,MATCH($C404,$C$1:$C$12,0)))/P$13)</f>
        <v>6.4024331183045652E-2</v>
      </c>
      <c r="Q404" s="2">
        <f>IF(OR($C404=3,$C404=4,$C404=5,$C404=6,$C404=7),0,(Q123-INDEX(Q$1:Q$12,MATCH($C404,$C$1:$C$12,0)))/Q$13)</f>
        <v>-7.6362525635990785E-3</v>
      </c>
      <c r="R404" s="2">
        <f>IF(OR($C404=3,$C404=4,$C404=5,$C404=6,$C404=7),0,(R123-INDEX(R$1:R$12,MATCH($C404,$C$1:$C$12,0)))/R$13)</f>
        <v>3.5886647692117309E-2</v>
      </c>
      <c r="S404" s="2">
        <f>IF(OR($C404=3,$C404=4,$C404=5,$C404=6,$C404=7),0,(S123-INDEX(S$1:S$12,MATCH($C404,$C$1:$C$12,0)))/S$13)</f>
        <v>9.7830273462575418E-2</v>
      </c>
      <c r="T404" s="2">
        <f>IF(OR($C404=3,$C404=4,$C404=5,$C404=6,$C404=7),0,(T123-INDEX(T$1:T$12,MATCH($C404,$C$1:$C$12,0)))/T$13)</f>
        <v>3.0851403061224487E-2</v>
      </c>
      <c r="U404" s="2">
        <f>IF(OR($C404=3,$C404=4,$C404=5,$C404=6,$C404=7),0,(U123-INDEX(U$1:U$12,MATCH($C404,$C$1:$C$12,0)))/U$13)</f>
        <v>6.3284188562172258E-2</v>
      </c>
      <c r="V404" s="2">
        <f>IF(OR($C404=3,$C404=4,$C404=5,$C404=6,$C404=7),0,(V123-INDEX(V$1:V$12,MATCH($C404,$C$1:$C$12,0)))/V$13)</f>
        <v>1.7887807670291925E-2</v>
      </c>
      <c r="W404" s="2">
        <f>IF(OR($C404=3,$C404=4,$C404=5,$C404=6,$C404=7),0,(W123-INDEX(W$1:W$12,MATCH($C404,$C$1:$C$12,0)))/W$13)</f>
        <v>9.1184206804875975E-2</v>
      </c>
      <c r="X404" s="2">
        <f>IF(OR($C404=3,$C404=4,$C404=5,$C404=6,$C404=7),0,(X123-INDEX(X$1:X$12,MATCH($C404,$C$1:$C$12,0)))/X$13)</f>
        <v>5.7912007778317946E-2</v>
      </c>
      <c r="Y404" s="2">
        <f>IF(OR($C404=3,$C404=4,$C404=5,$C404=6,$C404=7),0,(Y123-INDEX(Y$1:Y$12,MATCH($C404,$C$1:$C$12,0)))/Y$13)</f>
        <v>0.11539823008849559</v>
      </c>
      <c r="Z404" s="2">
        <f>IF(OR($C404=3,$C404=4,$C404=5,$C404=6,$C404=7),0,(Z123-INDEX(Z$1:Z$12,MATCH($C404,$C$1:$C$12,0)))/Z$13)</f>
        <v>0.12320596458527494</v>
      </c>
      <c r="AA404" s="2">
        <f>IF(OR($C404=3,$C404=4,$C404=5,$C404=6,$C404=7),0,(AA123-INDEX(AA$1:AA$12,MATCH($C404,$C$1:$C$12,0)))/AA$13)</f>
        <v>0.10810334496492897</v>
      </c>
      <c r="AB404" s="2">
        <f>IF(OR($C404=3,$C404=4,$C404=5,$C404=6,$C404=7),0,(AB123-INDEX(AB$1:AB$12,MATCH($C404,$C$1:$C$12,0)))/AB$13)</f>
        <v>-2.830188679245282E-2</v>
      </c>
    </row>
    <row r="405" spans="1:28" x14ac:dyDescent="0.25">
      <c r="A405" s="8" t="s">
        <v>9</v>
      </c>
      <c r="B405" s="8">
        <v>1377</v>
      </c>
      <c r="C405" s="8">
        <v>12</v>
      </c>
      <c r="D405" s="2">
        <f>IF(OR($C405=3,$C405=4,$C405=5,$C405=6,$C405=7),0,(D124-INDEX(D$1:D$12,MATCH($C405,$C$1:$C$12,0)))/D$13)</f>
        <v>4.9306580966443733E-2</v>
      </c>
      <c r="E405" s="2">
        <f>IF(OR($C405=3,$C405=4,$C405=5,$C405=6,$C405=7),0,(E124-INDEX(E$1:E$12,MATCH($C405,$C$1:$C$12,0)))/E$13)</f>
        <v>0.10205811548503035</v>
      </c>
      <c r="F405" s="2">
        <f>IF(OR($C405=3,$C405=4,$C405=5,$C405=6,$C405=7),0,(F124-INDEX(F$1:F$12,MATCH($C405,$C$1:$C$12,0)))/F$13)</f>
        <v>8.0659055667896884E-2</v>
      </c>
      <c r="G405" s="2">
        <f>IF(OR($C405=3,$C405=4,$C405=5,$C405=6,$C405=7),0,(G124-INDEX(G$1:G$12,MATCH($C405,$C$1:$C$12,0)))/G$13)</f>
        <v>9.8228505841215036E-2</v>
      </c>
      <c r="H405" s="2">
        <f>IF(OR($C405=3,$C405=4,$C405=5,$C405=6,$C405=7),0,(H124-INDEX(H$1:H$12,MATCH($C405,$C$1:$C$12,0)))/H$13)</f>
        <v>0.10366976108944795</v>
      </c>
      <c r="I405" s="2">
        <f>IF(OR($C405=3,$C405=4,$C405=5,$C405=6,$C405=7),0,(I124-INDEX(I$1:I$12,MATCH($C405,$C$1:$C$12,0)))/I$13)</f>
        <v>0.13388734995383195</v>
      </c>
      <c r="J405" s="2">
        <f>IF(OR($C405=3,$C405=4,$C405=5,$C405=6,$C405=7),0,(J124-INDEX(J$1:J$12,MATCH($C405,$C$1:$C$12,0)))/J$13)</f>
        <v>0.12917782406029951</v>
      </c>
      <c r="K405" s="2">
        <f>IF(OR($C405=3,$C405=4,$C405=5,$C405=6,$C405=7),0,(K124-INDEX(K$1:K$12,MATCH($C405,$C$1:$C$12,0)))/K$13)</f>
        <v>8.2846200362830066E-2</v>
      </c>
      <c r="L405" s="2">
        <f>IF(OR($C405=3,$C405=4,$C405=5,$C405=6,$C405=7),0,(L124-INDEX(L$1:L$12,MATCH($C405,$C$1:$C$12,0)))/L$13)</f>
        <v>0.12188650638943038</v>
      </c>
      <c r="M405" s="2">
        <f>IF(OR($C405=3,$C405=4,$C405=5,$C405=6,$C405=7),0,(M124-INDEX(M$1:M$12,MATCH($C405,$C$1:$C$12,0)))/M$13)</f>
        <v>3.0890526043686185E-2</v>
      </c>
      <c r="N405" s="2">
        <f>IF(OR($C405=3,$C405=4,$C405=5,$C405=6,$C405=7),0,(N124-INDEX(N$1:N$12,MATCH($C405,$C$1:$C$12,0)))/N$13)</f>
        <v>0.15723101690367589</v>
      </c>
      <c r="O405" s="2">
        <f>IF(OR($C405=3,$C405=4,$C405=5,$C405=6,$C405=7),0,(O124-INDEX(O$1:O$12,MATCH($C405,$C$1:$C$12,0)))/O$13)</f>
        <v>0.16336658992069586</v>
      </c>
      <c r="P405" s="2">
        <f>IF(OR($C405=3,$C405=4,$C405=5,$C405=6,$C405=7),0,(P124-INDEX(P$1:P$12,MATCH($C405,$C$1:$C$12,0)))/P$13)</f>
        <v>9.3275992328703441E-2</v>
      </c>
      <c r="Q405" s="2">
        <f>IF(OR($C405=3,$C405=4,$C405=5,$C405=6,$C405=7),0,(Q124-INDEX(Q$1:Q$12,MATCH($C405,$C$1:$C$12,0)))/Q$13)</f>
        <v>0.13974342191386308</v>
      </c>
      <c r="R405" s="2">
        <f>IF(OR($C405=3,$C405=4,$C405=5,$C405=6,$C405=7),0,(R124-INDEX(R$1:R$12,MATCH($C405,$C$1:$C$12,0)))/R$13)</f>
        <v>0.44115827249102829</v>
      </c>
      <c r="S405" s="2">
        <f>IF(OR($C405=3,$C405=4,$C405=5,$C405=6,$C405=7),0,(S124-INDEX(S$1:S$12,MATCH($C405,$C$1:$C$12,0)))/S$13)</f>
        <v>0.25497496469379893</v>
      </c>
      <c r="T405" s="2">
        <f>IF(OR($C405=3,$C405=4,$C405=5,$C405=6,$C405=7),0,(T124-INDEX(T$1:T$12,MATCH($C405,$C$1:$C$12,0)))/T$13)</f>
        <v>0.43765943877551022</v>
      </c>
      <c r="U405" s="2">
        <f>IF(OR($C405=3,$C405=4,$C405=5,$C405=6,$C405=7),0,(U124-INDEX(U$1:U$12,MATCH($C405,$C$1:$C$12,0)))/U$13)</f>
        <v>0.36776212832550859</v>
      </c>
      <c r="V405" s="2">
        <f>IF(OR($C405=3,$C405=4,$C405=5,$C405=6,$C405=7),0,(V124-INDEX(V$1:V$12,MATCH($C405,$C$1:$C$12,0)))/V$13)</f>
        <v>0.46121923297080708</v>
      </c>
      <c r="W405" s="2">
        <f>IF(OR($C405=3,$C405=4,$C405=5,$C405=6,$C405=7),0,(W124-INDEX(W$1:W$12,MATCH($C405,$C$1:$C$12,0)))/W$13)</f>
        <v>0.27703142234918121</v>
      </c>
      <c r="X405" s="2">
        <f>IF(OR($C405=3,$C405=4,$C405=5,$C405=6,$C405=7),0,(X124-INDEX(X$1:X$12,MATCH($C405,$C$1:$C$12,0)))/X$13)</f>
        <v>0.49577661643169668</v>
      </c>
      <c r="Y405" s="2">
        <f>IF(OR($C405=3,$C405=4,$C405=5,$C405=6,$C405=7),0,(Y124-INDEX(Y$1:Y$12,MATCH($C405,$C$1:$C$12,0)))/Y$13)</f>
        <v>0.27858407079646019</v>
      </c>
      <c r="Z405" s="2">
        <f>IF(OR($C405=3,$C405=4,$C405=5,$C405=6,$C405=7),0,(Z124-INDEX(Z$1:Z$12,MATCH($C405,$C$1:$C$12,0)))/Z$13)</f>
        <v>0.25368126747437092</v>
      </c>
      <c r="AA405" s="2">
        <f>IF(OR($C405=3,$C405=4,$C405=5,$C405=6,$C405=7),0,(AA124-INDEX(AA$1:AA$12,MATCH($C405,$C$1:$C$12,0)))/AA$13)</f>
        <v>0.27919354270205493</v>
      </c>
      <c r="AB405" s="2">
        <f>IF(OR($C405=3,$C405=4,$C405=5,$C405=6,$C405=7),0,(AB124-INDEX(AB$1:AB$12,MATCH($C405,$C$1:$C$12,0)))/AB$13)</f>
        <v>0.27753400614304519</v>
      </c>
    </row>
    <row r="406" spans="1:28" x14ac:dyDescent="0.25">
      <c r="A406" s="8" t="s">
        <v>8</v>
      </c>
      <c r="B406" s="8">
        <v>1378</v>
      </c>
      <c r="C406" s="8">
        <v>1</v>
      </c>
      <c r="D406" s="2">
        <f>IF(OR($C406=3,$C406=4,$C406=5,$C406=6,$C406=7),0,(D125-INDEX(D$1:D$12,MATCH($C406,$C$1:$C$12,0)))/D$13)</f>
        <v>-8.2176669851472262E-2</v>
      </c>
      <c r="E406" s="2">
        <f>IF(OR($C406=3,$C406=4,$C406=5,$C406=6,$C406=7),0,(E125-INDEX(E$1:E$12,MATCH($C406,$C$1:$C$12,0)))/E$13)</f>
        <v>-0.12667412606381173</v>
      </c>
      <c r="F406" s="2">
        <f>IF(OR($C406=3,$C406=4,$C406=5,$C406=6,$C406=7),0,(F125-INDEX(F$1:F$12,MATCH($C406,$C$1:$C$12,0)))/F$13)</f>
        <v>-0.15225020176098805</v>
      </c>
      <c r="G406" s="2">
        <f>IF(OR($C406=3,$C406=4,$C406=5,$C406=6,$C406=7),0,(G125-INDEX(G$1:G$12,MATCH($C406,$C$1:$C$12,0)))/G$13)</f>
        <v>-9.2596382272601918E-2</v>
      </c>
      <c r="H406" s="2">
        <f>IF(OR($C406=3,$C406=4,$C406=5,$C406=6,$C406=7),0,(H125-INDEX(H$1:H$12,MATCH($C406,$C$1:$C$12,0)))/H$13)</f>
        <v>-0.13476574097899882</v>
      </c>
      <c r="I406" s="2">
        <f>IF(OR($C406=3,$C406=4,$C406=5,$C406=6,$C406=7),0,(I125-INDEX(I$1:I$12,MATCH($C406,$C$1:$C$12,0)))/I$13)</f>
        <v>-9.1874422899353658E-2</v>
      </c>
      <c r="J406" s="2">
        <f>IF(OR($C406=3,$C406=4,$C406=5,$C406=6,$C406=7),0,(J125-INDEX(J$1:J$12,MATCH($C406,$C$1:$C$12,0)))/J$13)</f>
        <v>-0.10676385996231282</v>
      </c>
      <c r="K406" s="2">
        <f>IF(OR($C406=3,$C406=4,$C406=5,$C406=6,$C406=7),0,(K125-INDEX(K$1:K$12,MATCH($C406,$C$1:$C$12,0)))/K$13)</f>
        <v>-0.11373714976819191</v>
      </c>
      <c r="L406" s="2">
        <f>IF(OR($C406=3,$C406=4,$C406=5,$C406=6,$C406=7),0,(L125-INDEX(L$1:L$12,MATCH($C406,$C$1:$C$12,0)))/L$13)</f>
        <v>-0.14744422785358458</v>
      </c>
      <c r="M406" s="2">
        <f>IF(OR($C406=3,$C406=4,$C406=5,$C406=6,$C406=7),0,(M125-INDEX(M$1:M$12,MATCH($C406,$C$1:$C$12,0)))/M$13)</f>
        <v>-0.1249192193356598</v>
      </c>
      <c r="N406" s="2">
        <f>IF(OR($C406=3,$C406=4,$C406=5,$C406=6,$C406=7),0,(N125-INDEX(N$1:N$12,MATCH($C406,$C$1:$C$12,0)))/N$13)</f>
        <v>-0.13314998658438421</v>
      </c>
      <c r="O406" s="2">
        <f>IF(OR($C406=3,$C406=4,$C406=5,$C406=6,$C406=7),0,(O125-INDEX(O$1:O$12,MATCH($C406,$C$1:$C$12,0)))/O$13)</f>
        <v>-0.14407776925044771</v>
      </c>
      <c r="P406" s="2">
        <f>IF(OR($C406=3,$C406=4,$C406=5,$C406=6,$C406=7),0,(P125-INDEX(P$1:P$12,MATCH($C406,$C$1:$C$12,0)))/P$13)</f>
        <v>-0.14054357722632263</v>
      </c>
      <c r="Q406" s="2">
        <f>IF(OR($C406=3,$C406=4,$C406=5,$C406=6,$C406=7),0,(Q125-INDEX(Q$1:Q$12,MATCH($C406,$C$1:$C$12,0)))/Q$13)</f>
        <v>-0.15207051533795873</v>
      </c>
      <c r="R406" s="2">
        <f>IF(OR($C406=3,$C406=4,$C406=5,$C406=6,$C406=7),0,(R125-INDEX(R$1:R$12,MATCH($C406,$C$1:$C$12,0)))/R$13)</f>
        <v>-0.17027595594604628</v>
      </c>
      <c r="S406" s="2">
        <f>IF(OR($C406=3,$C406=4,$C406=5,$C406=6,$C406=7),0,(S125-INDEX(S$1:S$12,MATCH($C406,$C$1:$C$12,0)))/S$13)</f>
        <v>-0.17563230196430862</v>
      </c>
      <c r="T406" s="2">
        <f>IF(OR($C406=3,$C406=4,$C406=5,$C406=6,$C406=7),0,(T125-INDEX(T$1:T$12,MATCH($C406,$C$1:$C$12,0)))/T$13)</f>
        <v>-2.7768920068027218E-2</v>
      </c>
      <c r="U406" s="2">
        <f>IF(OR($C406=3,$C406=4,$C406=5,$C406=6,$C406=7),0,(U125-INDEX(U$1:U$12,MATCH($C406,$C$1:$C$12,0)))/U$13)</f>
        <v>-0.1615188205254921</v>
      </c>
      <c r="V406" s="2">
        <f>IF(OR($C406=3,$C406=4,$C406=5,$C406=6,$C406=7),0,(V125-INDEX(V$1:V$12,MATCH($C406,$C$1:$C$12,0)))/V$13)</f>
        <v>-0.15941614195764167</v>
      </c>
      <c r="W406" s="2">
        <f>IF(OR($C406=3,$C406=4,$C406=5,$C406=6,$C406=7),0,(W125-INDEX(W$1:W$12,MATCH($C406,$C$1:$C$12,0)))/W$13)</f>
        <v>-0.17054614362078233</v>
      </c>
      <c r="X406" s="2">
        <f>IF(OR($C406=3,$C406=4,$C406=5,$C406=6,$C406=7),0,(X125-INDEX(X$1:X$12,MATCH($C406,$C$1:$C$12,0)))/X$13)</f>
        <v>-0.14535731648031117</v>
      </c>
      <c r="Y406" s="2">
        <f>IF(OR($C406=3,$C406=4,$C406=5,$C406=6,$C406=7),0,(Y125-INDEX(Y$1:Y$12,MATCH($C406,$C$1:$C$12,0)))/Y$13)</f>
        <v>-0.14194690265486726</v>
      </c>
      <c r="Z406" s="2">
        <f>IF(OR($C406=3,$C406=4,$C406=5,$C406=6,$C406=7),0,(Z125-INDEX(Z$1:Z$12,MATCH($C406,$C$1:$C$12,0)))/Z$13)</f>
        <v>-0.15116495806150979</v>
      </c>
      <c r="AA406" s="2">
        <f>IF(OR($C406=3,$C406=4,$C406=5,$C406=6,$C406=7),0,(AA125-INDEX(AA$1:AA$12,MATCH($C406,$C$1:$C$12,0)))/AA$13)</f>
        <v>-0.17302879701103241</v>
      </c>
      <c r="AB406" s="2">
        <f>IF(OR($C406=3,$C406=4,$C406=5,$C406=6,$C406=7),0,(AB125-INDEX(AB$1:AB$12,MATCH($C406,$C$1:$C$12,0)))/AB$13)</f>
        <v>-0.15445370776656428</v>
      </c>
    </row>
    <row r="407" spans="1:28" x14ac:dyDescent="0.25">
      <c r="A407" s="8" t="s">
        <v>7</v>
      </c>
      <c r="B407" s="8">
        <v>1378</v>
      </c>
      <c r="C407" s="8">
        <v>2</v>
      </c>
      <c r="D407" s="2">
        <f>IF(OR($C407=3,$C407=4,$C407=5,$C407=6,$C407=7),0,(D126-INDEX(D$1:D$12,MATCH($C407,$C$1:$C$12,0)))/D$13)</f>
        <v>-4.5759865659109986E-2</v>
      </c>
      <c r="E407" s="2">
        <f>IF(OR($C407=3,$C407=4,$C407=5,$C407=6,$C407=7),0,(E126-INDEX(E$1:E$12,MATCH($C407,$C$1:$C$12,0)))/E$13)</f>
        <v>-6.0183772420574377E-2</v>
      </c>
      <c r="F407" s="2">
        <f>IF(OR($C407=3,$C407=4,$C407=5,$C407=6,$C407=7),0,(F126-INDEX(F$1:F$12,MATCH($C407,$C$1:$C$12,0)))/F$13)</f>
        <v>-5.0281558592297729E-2</v>
      </c>
      <c r="G407" s="2">
        <f>IF(OR($C407=3,$C407=4,$C407=5,$C407=6,$C407=7),0,(G126-INDEX(G$1:G$12,MATCH($C407,$C$1:$C$12,0)))/G$13)</f>
        <v>-4.5128168625601699E-2</v>
      </c>
      <c r="H407" s="2">
        <f>IF(OR($C407=3,$C407=4,$C407=5,$C407=6,$C407=7),0,(H126-INDEX(H$1:H$12,MATCH($C407,$C$1:$C$12,0)))/H$13)</f>
        <v>-5.4709922606440871E-2</v>
      </c>
      <c r="I407" s="2">
        <f>IF(OR($C407=3,$C407=4,$C407=5,$C407=6,$C407=7),0,(I126-INDEX(I$1:I$12,MATCH($C407,$C$1:$C$12,0)))/I$13)</f>
        <v>-6.073663691392224E-2</v>
      </c>
      <c r="J407" s="2">
        <f>IF(OR($C407=3,$C407=4,$C407=5,$C407=6,$C407=7),0,(J126-INDEX(J$1:J$12,MATCH($C407,$C$1:$C$12,0)))/J$13)</f>
        <v>-5.1522364375681834E-2</v>
      </c>
      <c r="K407" s="2">
        <f>IF(OR($C407=3,$C407=4,$C407=5,$C407=6,$C407=7),0,(K126-INDEX(K$1:K$12,MATCH($C407,$C$1:$C$12,0)))/K$13)</f>
        <v>-5.5684337835113881E-2</v>
      </c>
      <c r="L407" s="2">
        <f>IF(OR($C407=3,$C407=4,$C407=5,$C407=6,$C407=7),0,(L126-INDEX(L$1:L$12,MATCH($C407,$C$1:$C$12,0)))/L$13)</f>
        <v>-6.3786008230452676E-2</v>
      </c>
      <c r="M407" s="2">
        <f>IF(OR($C407=3,$C407=4,$C407=5,$C407=6,$C407=7),0,(M126-INDEX(M$1:M$12,MATCH($C407,$C$1:$C$12,0)))/M$13)</f>
        <v>-0.10546723536254361</v>
      </c>
      <c r="N407" s="2">
        <f>IF(OR($C407=3,$C407=4,$C407=5,$C407=6,$C407=7),0,(N126-INDEX(N$1:N$12,MATCH($C407,$C$1:$C$12,0)))/N$13)</f>
        <v>-8.787228333780521E-2</v>
      </c>
      <c r="O407" s="2">
        <f>IF(OR($C407=3,$C407=4,$C407=5,$C407=6,$C407=7),0,(O126-INDEX(O$1:O$12,MATCH($C407,$C$1:$C$12,0)))/O$13)</f>
        <v>-7.4835848895710752E-2</v>
      </c>
      <c r="P407" s="2">
        <f>IF(OR($C407=3,$C407=4,$C407=5,$C407=6,$C407=7),0,(P126-INDEX(P$1:P$12,MATCH($C407,$C$1:$C$12,0)))/P$13)</f>
        <v>-9.1222564460200328E-2</v>
      </c>
      <c r="Q407" s="2">
        <f>IF(OR($C407=3,$C407=4,$C407=5,$C407=6,$C407=7),0,(Q126-INDEX(Q$1:Q$12,MATCH($C407,$C$1:$C$12,0)))/Q$13)</f>
        <v>-7.1780774097831304E-2</v>
      </c>
      <c r="R407" s="2">
        <f>IF(OR($C407=3,$C407=4,$C407=5,$C407=6,$C407=7),0,(R126-INDEX(R$1:R$12,MATCH($C407,$C$1:$C$12,0)))/R$13)</f>
        <v>-7.4743224848409839E-2</v>
      </c>
      <c r="S407" s="2">
        <f>IF(OR($C407=3,$C407=4,$C407=5,$C407=6,$C407=7),0,(S126-INDEX(S$1:S$12,MATCH($C407,$C$1:$C$12,0)))/S$13)</f>
        <v>-9.8087045833868278E-2</v>
      </c>
      <c r="T407" s="2">
        <f>IF(OR($C407=3,$C407=4,$C407=5,$C407=6,$C407=7),0,(T126-INDEX(T$1:T$12,MATCH($C407,$C$1:$C$12,0)))/T$13)</f>
        <v>-1.95843962585034E-2</v>
      </c>
      <c r="U407" s="2">
        <f>IF(OR($C407=3,$C407=4,$C407=5,$C407=6,$C407=7),0,(U126-INDEX(U$1:U$12,MATCH($C407,$C$1:$C$12,0)))/U$13)</f>
        <v>-9.3567251461988285E-2</v>
      </c>
      <c r="V407" s="2">
        <f>IF(OR($C407=3,$C407=4,$C407=5,$C407=6,$C407=7),0,(V126-INDEX(V$1:V$12,MATCH($C407,$C$1:$C$12,0)))/V$13)</f>
        <v>-8.4144247281053228E-2</v>
      </c>
      <c r="W407" s="2">
        <f>IF(OR($C407=3,$C407=4,$C407=5,$C407=6,$C407=7),0,(W126-INDEX(W$1:W$12,MATCH($C407,$C$1:$C$12,0)))/W$13)</f>
        <v>-6.0808326498288892E-2</v>
      </c>
      <c r="X407" s="2">
        <f>IF(OR($C407=3,$C407=4,$C407=5,$C407=6,$C407=7),0,(X126-INDEX(X$1:X$12,MATCH($C407,$C$1:$C$12,0)))/X$13)</f>
        <v>-8.4315751093825983E-2</v>
      </c>
      <c r="Y407" s="2">
        <f>IF(OR($C407=3,$C407=4,$C407=5,$C407=6,$C407=7),0,(Y126-INDEX(Y$1:Y$12,MATCH($C407,$C$1:$C$12,0)))/Y$13)</f>
        <v>-3.8938053097345132E-2</v>
      </c>
      <c r="Z407" s="2">
        <f>IF(OR($C407=3,$C407=4,$C407=5,$C407=6,$C407=7),0,(Z126-INDEX(Z$1:Z$12,MATCH($C407,$C$1:$C$12,0)))/Z$13)</f>
        <v>-5.5358807082945015E-2</v>
      </c>
      <c r="AA407" s="2">
        <f>IF(OR($C407=3,$C407=4,$C407=5,$C407=6,$C407=7),0,(AA126-INDEX(AA$1:AA$12,MATCH($C407,$C$1:$C$12,0)))/AA$13)</f>
        <v>-9.3969193895174649E-2</v>
      </c>
      <c r="AB407" s="2">
        <f>IF(OR($C407=3,$C407=4,$C407=5,$C407=6,$C407=7),0,(AB126-INDEX(AB$1:AB$12,MATCH($C407,$C$1:$C$12,0)))/AB$13)</f>
        <v>-6.3843791136463365E-2</v>
      </c>
    </row>
    <row r="408" spans="1:28" x14ac:dyDescent="0.25">
      <c r="A408" s="8" t="s">
        <v>13</v>
      </c>
      <c r="B408" s="8">
        <v>1378</v>
      </c>
      <c r="C408" s="8">
        <v>8</v>
      </c>
      <c r="D408" s="2">
        <f>IF(OR($C408=3,$C408=4,$C408=5,$C408=6,$C408=7),0,(D132-INDEX(D$1:D$12,MATCH($C408,$C$1:$C$12,0)))/D$13)</f>
        <v>4.6194157329395753E-2</v>
      </c>
      <c r="E408" s="2">
        <f>IF(OR($C408=3,$C408=4,$C408=5,$C408=6,$C408=7),0,(E132-INDEX(E$1:E$12,MATCH($C408,$C$1:$C$12,0)))/E$13)</f>
        <v>-4.7468890923269925E-2</v>
      </c>
      <c r="F408" s="2">
        <f>IF(OR($C408=3,$C408=4,$C408=5,$C408=6,$C408=7),0,(F132-INDEX(F$1:F$12,MATCH($C408,$C$1:$C$12,0)))/F$13)</f>
        <v>-2.7022370532921045E-2</v>
      </c>
      <c r="G408" s="2">
        <f>IF(OR($C408=3,$C408=4,$C408=5,$C408=6,$C408=7),0,(G132-INDEX(G$1:G$12,MATCH($C408,$C$1:$C$12,0)))/G$13)</f>
        <v>-2.7190789298075453E-2</v>
      </c>
      <c r="H408" s="2">
        <f>IF(OR($C408=3,$C408=4,$C408=5,$C408=6,$C408=7),0,(H132-INDEX(H$1:H$12,MATCH($C408,$C$1:$C$12,0)))/H$13)</f>
        <v>-4.0448526355376969E-2</v>
      </c>
      <c r="I408" s="2">
        <f>IF(OR($C408=3,$C408=4,$C408=5,$C408=6,$C408=7),0,(I132-INDEX(I$1:I$12,MATCH($C408,$C$1:$C$12,0)))/I$13)</f>
        <v>-3.9345439622447936E-2</v>
      </c>
      <c r="J408" s="2">
        <f>IF(OR($C408=3,$C408=4,$C408=5,$C408=6,$C408=7),0,(J132-INDEX(J$1:J$12,MATCH($C408,$C$1:$C$12,0)))/J$13)</f>
        <v>-3.5009421799067748E-2</v>
      </c>
      <c r="K408" s="2">
        <f>IF(OR($C408=3,$C408=4,$C408=5,$C408=6,$C408=7),0,(K132-INDEX(K$1:K$12,MATCH($C408,$C$1:$C$12,0)))/K$13)</f>
        <v>-5.2811933078008459E-2</v>
      </c>
      <c r="L408" s="2">
        <f>IF(OR($C408=3,$C408=4,$C408=5,$C408=6,$C408=7),0,(L132-INDEX(L$1:L$12,MATCH($C408,$C$1:$C$12,0)))/L$13)</f>
        <v>-7.401992635910766E-2</v>
      </c>
      <c r="M408" s="2">
        <f>IF(OR($C408=3,$C408=4,$C408=5,$C408=6,$C408=7),0,(M132-INDEX(M$1:M$12,MATCH($C408,$C$1:$C$12,0)))/M$13)</f>
        <v>-5.9260695359958641E-2</v>
      </c>
      <c r="N408" s="2">
        <f>IF(OR($C408=3,$C408=4,$C408=5,$C408=6,$C408=7),0,(N132-INDEX(N$1:N$12,MATCH($C408,$C$1:$C$12,0)))/N$13)</f>
        <v>-2.4818889187013679E-2</v>
      </c>
      <c r="O408" s="2">
        <f>IF(OR($C408=3,$C408=4,$C408=5,$C408=6,$C408=7),0,(O132-INDEX(O$1:O$12,MATCH($C408,$C$1:$C$12,0)))/O$13)</f>
        <v>-4.2994798328643287E-2</v>
      </c>
      <c r="P408" s="2">
        <f>IF(OR($C408=3,$C408=4,$C408=5,$C408=6,$C408=7),0,(P132-INDEX(P$1:P$12,MATCH($C408,$C$1:$C$12,0)))/P$13)</f>
        <v>-6.815055888107556E-2</v>
      </c>
      <c r="Q408" s="2">
        <f>IF(OR($C408=3,$C408=4,$C408=5,$C408=6,$C408=7),0,(Q132-INDEX(Q$1:Q$12,MATCH($C408,$C$1:$C$12,0)))/Q$13)</f>
        <v>-0.10051490160143127</v>
      </c>
      <c r="R408" s="2">
        <f>IF(OR($C408=3,$C408=4,$C408=5,$C408=6,$C408=7),0,(R132-INDEX(R$1:R$12,MATCH($C408,$C$1:$C$12,0)))/R$13)</f>
        <v>-5.1107536196015338E-2</v>
      </c>
      <c r="S408" s="2">
        <f>IF(OR($C408=3,$C408=4,$C408=5,$C408=6,$C408=7),0,(S132-INDEX(S$1:S$12,MATCH($C408,$C$1:$C$12,0)))/S$13)</f>
        <v>-4.4164847862370016E-2</v>
      </c>
      <c r="T408" s="2">
        <f>IF(OR($C408=3,$C408=4,$C408=5,$C408=6,$C408=7),0,(T132-INDEX(T$1:T$12,MATCH($C408,$C$1:$C$12,0)))/T$13)</f>
        <v>-9.0481505102040824E-2</v>
      </c>
      <c r="U408" s="2">
        <f>IF(OR($C408=3,$C408=4,$C408=5,$C408=6,$C408=7),0,(U132-INDEX(U$1:U$12,MATCH($C408,$C$1:$C$12,0)))/U$13)</f>
        <v>-8.5797435686242207E-2</v>
      </c>
      <c r="V408" s="2">
        <f>IF(OR($C408=3,$C408=4,$C408=5,$C408=6,$C408=7),0,(V132-INDEX(V$1:V$12,MATCH($C408,$C$1:$C$12,0)))/V$13)</f>
        <v>-6.3108185460789917E-2</v>
      </c>
      <c r="W408" s="2">
        <f>IF(OR($C408=3,$C408=4,$C408=5,$C408=6,$C408=7),0,(W132-INDEX(W$1:W$12,MATCH($C408,$C$1:$C$12,0)))/W$13)</f>
        <v>-5.1616370167152197E-2</v>
      </c>
      <c r="X408" s="2">
        <f>IF(OR($C408=3,$C408=4,$C408=5,$C408=6,$C408=7),0,(X132-INDEX(X$1:X$12,MATCH($C408,$C$1:$C$12,0)))/X$13)</f>
        <v>-6.6449927078269341E-2</v>
      </c>
      <c r="Y408" s="2">
        <f>IF(OR($C408=3,$C408=4,$C408=5,$C408=6,$C408=7),0,(Y132-INDEX(Y$1:Y$12,MATCH($C408,$C$1:$C$12,0)))/Y$13)</f>
        <v>-8.5840707964601762E-2</v>
      </c>
      <c r="Z408" s="2">
        <f>IF(OR($C408=3,$C408=4,$C408=5,$C408=6,$C408=7),0,(Z132-INDEX(Z$1:Z$12,MATCH($C408,$C$1:$C$12,0)))/Z$13)</f>
        <v>-4.4734389561975764E-2</v>
      </c>
      <c r="AA408" s="2">
        <f>IF(OR($C408=3,$C408=4,$C408=5,$C408=6,$C408=7),0,(AA132-INDEX(AA$1:AA$12,MATCH($C408,$C$1:$C$12,0)))/AA$13)</f>
        <v>-2.9960170596736078E-3</v>
      </c>
      <c r="AB408" s="2">
        <f>IF(OR($C408=3,$C408=4,$C408=5,$C408=6,$C408=7),0,(AB132-INDEX(AB$1:AB$12,MATCH($C408,$C$1:$C$12,0)))/AB$13)</f>
        <v>-6.362439666520403E-2</v>
      </c>
    </row>
    <row r="409" spans="1:28" x14ac:dyDescent="0.25">
      <c r="A409" s="8" t="s">
        <v>12</v>
      </c>
      <c r="B409" s="8">
        <v>1378</v>
      </c>
      <c r="C409" s="8">
        <v>9</v>
      </c>
      <c r="D409" s="2">
        <f>IF(OR($C409=3,$C409=4,$C409=5,$C409=6,$C409=7),0,(D133-INDEX(D$1:D$12,MATCH($C409,$C$1:$C$12,0)))/D$13)</f>
        <v>-3.7566229479718584E-2</v>
      </c>
      <c r="E409" s="2">
        <f>IF(OR($C409=3,$C409=4,$C409=5,$C409=6,$C409=7),0,(E133-INDEX(E$1:E$12,MATCH($C409,$C$1:$C$12,0)))/E$13)</f>
        <v>-7.3746312684365795E-2</v>
      </c>
      <c r="F409" s="2">
        <f>IF(OR($C409=3,$C409=4,$C409=5,$C409=6,$C409=7),0,(F133-INDEX(F$1:F$12,MATCH($C409,$C$1:$C$12,0)))/F$13)</f>
        <v>-9.7516299567460718E-2</v>
      </c>
      <c r="G409" s="2">
        <f>IF(OR($C409=3,$C409=4,$C409=5,$C409=6,$C409=7),0,(G133-INDEX(G$1:G$12,MATCH($C409,$C$1:$C$12,0)))/G$13)</f>
        <v>-4.9292203112348852E-2</v>
      </c>
      <c r="H409" s="2">
        <f>IF(OR($C409=3,$C409=4,$C409=5,$C409=6,$C409=7),0,(H133-INDEX(H$1:H$12,MATCH($C409,$C$1:$C$12,0)))/H$13)</f>
        <v>-6.8783278240731577E-2</v>
      </c>
      <c r="I409" s="2">
        <f>IF(OR($C409=3,$C409=4,$C409=5,$C409=6,$C409=7),0,(I133-INDEX(I$1:I$12,MATCH($C409,$C$1:$C$12,0)))/I$13)</f>
        <v>-5.3144557299681948E-2</v>
      </c>
      <c r="J409" s="2">
        <f>IF(OR($C409=3,$C409=4,$C409=5,$C409=6,$C409=7),0,(J133-INDEX(J$1:J$12,MATCH($C409,$C$1:$C$12,0)))/J$13)</f>
        <v>-5.0828126549637996E-2</v>
      </c>
      <c r="K409" s="2">
        <f>IF(OR($C409=3,$C409=4,$C409=5,$C409=6,$C409=7),0,(K133-INDEX(K$1:K$12,MATCH($C409,$C$1:$C$12,0)))/K$13)</f>
        <v>-6.6266881677081238E-2</v>
      </c>
      <c r="L409" s="2">
        <f>IF(OR($C409=3,$C409=4,$C409=5,$C409=6,$C409=7),0,(L133-INDEX(L$1:L$12,MATCH($C409,$C$1:$C$12,0)))/L$13)</f>
        <v>-3.1026640675763478E-2</v>
      </c>
      <c r="M409" s="2">
        <f>IF(OR($C409=3,$C409=4,$C409=5,$C409=6,$C409=7),0,(M133-INDEX(M$1:M$12,MATCH($C409,$C$1:$C$12,0)))/M$13)</f>
        <v>-9.4610314075222954E-2</v>
      </c>
      <c r="N409" s="2">
        <f>IF(OR($C409=3,$C409=4,$C409=5,$C409=6,$C409=7),0,(N133-INDEX(N$1:N$12,MATCH($C409,$C$1:$C$12,0)))/N$13)</f>
        <v>-4.7155889455325992E-2</v>
      </c>
      <c r="O409" s="2">
        <f>IF(OR($C409=3,$C409=4,$C409=5,$C409=6,$C409=7),0,(O133-INDEX(O$1:O$12,MATCH($C409,$C$1:$C$12,0)))/O$13)</f>
        <v>-7.5637417924447892E-2</v>
      </c>
      <c r="P409" s="2">
        <f>IF(OR($C409=3,$C409=4,$C409=5,$C409=6,$C409=7),0,(P133-INDEX(P$1:P$12,MATCH($C409,$C$1:$C$12,0)))/P$13)</f>
        <v>-7.210243892989289E-2</v>
      </c>
      <c r="Q409" s="2">
        <f>IF(OR($C409=3,$C409=4,$C409=5,$C409=6,$C409=7),0,(Q133-INDEX(Q$1:Q$12,MATCH($C409,$C$1:$C$12,0)))/Q$13)</f>
        <v>-9.2835013308897346E-2</v>
      </c>
      <c r="R409" s="2">
        <f>IF(OR($C409=3,$C409=4,$C409=5,$C409=6,$C409=7),0,(R133-INDEX(R$1:R$12,MATCH($C409,$C$1:$C$12,0)))/R$13)</f>
        <v>-0.10827867838138844</v>
      </c>
      <c r="S409" s="2">
        <f>IF(OR($C409=3,$C409=4,$C409=5,$C409=6,$C409=7),0,(S133-INDEX(S$1:S$12,MATCH($C409,$C$1:$C$12,0)))/S$13)</f>
        <v>-2.7859802285274106E-2</v>
      </c>
      <c r="T409" s="2">
        <f>IF(OR($C409=3,$C409=4,$C409=5,$C409=6,$C409=7),0,(T133-INDEX(T$1:T$12,MATCH($C409,$C$1:$C$12,0)))/T$13)</f>
        <v>-3.3880739795918366E-2</v>
      </c>
      <c r="U409" s="2">
        <f>IF(OR($C409=3,$C409=4,$C409=5,$C409=6,$C409=7),0,(U133-INDEX(U$1:U$12,MATCH($C409,$C$1:$C$12,0)))/U$13)</f>
        <v>-0.10309419872058863</v>
      </c>
      <c r="V409" s="2">
        <f>IF(OR($C409=3,$C409=4,$C409=5,$C409=6,$C409=7),0,(V133-INDEX(V$1:V$12,MATCH($C409,$C$1:$C$12,0)))/V$13)</f>
        <v>-7.0978820835718381E-2</v>
      </c>
      <c r="W409" s="2">
        <f>IF(OR($C409=3,$C409=4,$C409=5,$C409=6,$C409=7),0,(W133-INDEX(W$1:W$12,MATCH($C409,$C$1:$C$12,0)))/W$13)</f>
        <v>-0.1173742116129762</v>
      </c>
      <c r="X409" s="2">
        <f>IF(OR($C409=3,$C409=4,$C409=5,$C409=6,$C409=7),0,(X133-INDEX(X$1:X$12,MATCH($C409,$C$1:$C$12,0)))/X$13)</f>
        <v>-0.1256076810889645</v>
      </c>
      <c r="Y409" s="2">
        <f>IF(OR($C409=3,$C409=4,$C409=5,$C409=6,$C409=7),0,(Y133-INDEX(Y$1:Y$12,MATCH($C409,$C$1:$C$12,0)))/Y$13)</f>
        <v>-9.4867256637168121E-2</v>
      </c>
      <c r="Z409" s="2">
        <f>IF(OR($C409=3,$C409=4,$C409=5,$C409=6,$C409=7),0,(Z133-INDEX(Z$1:Z$12,MATCH($C409,$C$1:$C$12,0)))/Z$13)</f>
        <v>-8.2199440820130476E-2</v>
      </c>
      <c r="AA409" s="2">
        <f>IF(OR($C409=3,$C409=4,$C409=5,$C409=6,$C409=7),0,(AA133-INDEX(AA$1:AA$12,MATCH($C409,$C$1:$C$12,0)))/AA$13)</f>
        <v>-2.4391103591695756E-2</v>
      </c>
      <c r="AB409" s="2">
        <f>IF(OR($C409=3,$C409=4,$C409=5,$C409=6,$C409=7),0,(AB133-INDEX(AB$1:AB$12,MATCH($C409,$C$1:$C$12,0)))/AB$13)</f>
        <v>-9.499780605528739E-2</v>
      </c>
    </row>
    <row r="410" spans="1:28" x14ac:dyDescent="0.25">
      <c r="A410" s="8" t="s">
        <v>11</v>
      </c>
      <c r="B410" s="8">
        <v>1378</v>
      </c>
      <c r="C410" s="8">
        <v>10</v>
      </c>
      <c r="D410" s="2">
        <f>IF(OR($C410=3,$C410=4,$C410=5,$C410=6,$C410=7),0,(D134-INDEX(D$1:D$12,MATCH($C410,$C$1:$C$12,0)))/D$13)</f>
        <v>-2.4496945481918997E-2</v>
      </c>
      <c r="E410" s="2">
        <f>IF(OR($C410=3,$C410=4,$C410=5,$C410=6,$C410=7),0,(E134-INDEX(E$1:E$12,MATCH($C410,$C$1:$C$12,0)))/E$13)</f>
        <v>-6.2455497914759434E-2</v>
      </c>
      <c r="F410" s="2">
        <f>IF(OR($C410=3,$C410=4,$C410=5,$C410=6,$C410=7),0,(F134-INDEX(F$1:F$12,MATCH($C410,$C$1:$C$12,0)))/F$13)</f>
        <v>-8.1611186173251485E-2</v>
      </c>
      <c r="G410" s="2">
        <f>IF(OR($C410=3,$C410=4,$C410=5,$C410=6,$C410=7),0,(G134-INDEX(G$1:G$12,MATCH($C410,$C$1:$C$12,0)))/G$13)</f>
        <v>-7.4970415780622982E-2</v>
      </c>
      <c r="H410" s="2">
        <f>IF(OR($C410=3,$C410=4,$C410=5,$C410=6,$C410=7),0,(H134-INDEX(H$1:H$12,MATCH($C410,$C$1:$C$12,0)))/H$13)</f>
        <v>-0.12656123196294608</v>
      </c>
      <c r="I410" s="2">
        <f>IF(OR($C410=3,$C410=4,$C410=5,$C410=6,$C410=7),0,(I134-INDEX(I$1:I$12,MATCH($C410,$C$1:$C$12,0)))/I$13)</f>
        <v>-6.889299271570741E-2</v>
      </c>
      <c r="J410" s="2">
        <f>IF(OR($C410=3,$C410=4,$C410=5,$C410=6,$C410=7),0,(J134-INDEX(J$1:J$12,MATCH($C410,$C$1:$C$12,0)))/J$13)</f>
        <v>-7.8002578597639594E-2</v>
      </c>
      <c r="K410" s="2">
        <f>IF(OR($C410=3,$C410=4,$C410=5,$C410=6,$C410=7),0,(K134-INDEX(K$1:K$12,MATCH($C410,$C$1:$C$12,0)))/K$13)</f>
        <v>-0.10028220116911911</v>
      </c>
      <c r="L410" s="2">
        <f>IF(OR($C410=3,$C410=4,$C410=5,$C410=6,$C410=7),0,(L134-INDEX(L$1:L$12,MATCH($C410,$C$1:$C$12,0)))/L$13)</f>
        <v>-8.6311457656486901E-2</v>
      </c>
      <c r="M410" s="2">
        <f>IF(OR($C410=3,$C410=4,$C410=5,$C410=6,$C410=7),0,(M134-INDEX(M$1:M$12,MATCH($C410,$C$1:$C$12,0)))/M$13)</f>
        <v>-0.10411012020162853</v>
      </c>
      <c r="N410" s="2">
        <f>IF(OR($C410=3,$C410=4,$C410=5,$C410=6,$C410=7),0,(N134-INDEX(N$1:N$12,MATCH($C410,$C$1:$C$12,0)))/N$13)</f>
        <v>-0.11034343976388518</v>
      </c>
      <c r="O410" s="2">
        <f>IF(OR($C410=3,$C410=4,$C410=5,$C410=6,$C410=7),0,(O134-INDEX(O$1:O$12,MATCH($C410,$C$1:$C$12,0)))/O$13)</f>
        <v>-9.1498251897330948E-2</v>
      </c>
      <c r="P410" s="2">
        <f>IF(OR($C410=3,$C410=4,$C410=5,$C410=6,$C410=7),0,(P134-INDEX(P$1:P$12,MATCH($C410,$C$1:$C$12,0)))/P$13)</f>
        <v>-0.10619709033145427</v>
      </c>
      <c r="Q410" s="2">
        <f>IF(OR($C410=3,$C410=4,$C410=5,$C410=6,$C410=7),0,(Q134-INDEX(Q$1:Q$12,MATCH($C410,$C$1:$C$12,0)))/Q$13)</f>
        <v>-0.12353274861456563</v>
      </c>
      <c r="R410" s="2">
        <f>IF(OR($C410=3,$C410=4,$C410=5,$C410=6,$C410=7),0,(R134-INDEX(R$1:R$12,MATCH($C410,$C$1:$C$12,0)))/R$13)</f>
        <v>-0.11458977849276078</v>
      </c>
      <c r="S410" s="2">
        <f>IF(OR($C410=3,$C410=4,$C410=5,$C410=6,$C410=7),0,(S134-INDEX(S$1:S$12,MATCH($C410,$C$1:$C$12,0)))/S$13)</f>
        <v>-0.12658877904737448</v>
      </c>
      <c r="T410" s="2">
        <f>IF(OR($C410=3,$C410=4,$C410=5,$C410=6,$C410=7),0,(T134-INDEX(T$1:T$12,MATCH($C410,$C$1:$C$12,0)))/T$13)</f>
        <v>0.10998618197278912</v>
      </c>
      <c r="U410" s="2">
        <f>IF(OR($C410=3,$C410=4,$C410=5,$C410=6,$C410=7),0,(U134-INDEX(U$1:U$12,MATCH($C410,$C$1:$C$12,0)))/U$13)</f>
        <v>-9.1425747467259677E-2</v>
      </c>
      <c r="V410" s="2">
        <f>IF(OR($C410=3,$C410=4,$C410=5,$C410=6,$C410=7),0,(V134-INDEX(V$1:V$12,MATCH($C410,$C$1:$C$12,0)))/V$13)</f>
        <v>-0.113050944476245</v>
      </c>
      <c r="W410" s="2">
        <f>IF(OR($C410=3,$C410=4,$C410=5,$C410=6,$C410=7),0,(W134-INDEX(W$1:W$12,MATCH($C410,$C$1:$C$12,0)))/W$13)</f>
        <v>-0.12998840399355149</v>
      </c>
      <c r="X410" s="2">
        <f>IF(OR($C410=3,$C410=4,$C410=5,$C410=6,$C410=7),0,(X134-INDEX(X$1:X$12,MATCH($C410,$C$1:$C$12,0)))/X$13)</f>
        <v>-0.12989183276616434</v>
      </c>
      <c r="Y410" s="2">
        <f>IF(OR($C410=3,$C410=4,$C410=5,$C410=6,$C410=7),0,(Y134-INDEX(Y$1:Y$12,MATCH($C410,$C$1:$C$12,0)))/Y$13)</f>
        <v>-0.17610619469026548</v>
      </c>
      <c r="Z410" s="2">
        <f>IF(OR($C410=3,$C410=4,$C410=5,$C410=6,$C410=7),0,(Z134-INDEX(Z$1:Z$12,MATCH($C410,$C$1:$C$12,0)))/Z$13)</f>
        <v>-9.1519105312208762E-2</v>
      </c>
      <c r="AA410" s="2">
        <f>IF(OR($C410=3,$C410=4,$C410=5,$C410=6,$C410=7),0,(AA134-INDEX(AA$1:AA$12,MATCH($C410,$C$1:$C$12,0)))/AA$13)</f>
        <v>-0.12382362271333403</v>
      </c>
      <c r="AB410" s="2">
        <f>IF(OR($C410=3,$C410=4,$C410=5,$C410=6,$C410=7),0,(AB134-INDEX(AB$1:AB$12,MATCH($C410,$C$1:$C$12,0)))/AB$13)</f>
        <v>-0.14414216761737603</v>
      </c>
    </row>
    <row r="411" spans="1:28" x14ac:dyDescent="0.25">
      <c r="A411" s="8" t="s">
        <v>10</v>
      </c>
      <c r="B411" s="8">
        <v>1378</v>
      </c>
      <c r="C411" s="8">
        <v>11</v>
      </c>
      <c r="D411" s="2">
        <f>IF(OR($C411=3,$C411=4,$C411=5,$C411=6,$C411=7),0,(D135-INDEX(D$1:D$12,MATCH($C411,$C$1:$C$12,0)))/D$13)</f>
        <v>-5.0435739309186633E-3</v>
      </c>
      <c r="E411" s="2">
        <f>IF(OR($C411=3,$C411=4,$C411=5,$C411=6,$C411=7),0,(E135-INDEX(E$1:E$12,MATCH($C411,$C$1:$C$12,0)))/E$13)</f>
        <v>-1.2918319601261323E-2</v>
      </c>
      <c r="F411" s="2">
        <f>IF(OR($C411=3,$C411=4,$C411=5,$C411=6,$C411=7),0,(F135-INDEX(F$1:F$12,MATCH($C411,$C$1:$C$12,0)))/F$13)</f>
        <v>-1.2740412952602052E-2</v>
      </c>
      <c r="G411" s="2">
        <f>IF(OR($C411=3,$C411=4,$C411=5,$C411=6,$C411=7),0,(G135-INDEX(G$1:G$12,MATCH($C411,$C$1:$C$12,0)))/G$13)</f>
        <v>1.3328469361425743E-2</v>
      </c>
      <c r="H411" s="2">
        <f>IF(OR($C411=3,$C411=4,$C411=5,$C411=6,$C411=7),0,(H135-INDEX(H$1:H$12,MATCH($C411,$C$1:$C$12,0)))/H$13)</f>
        <v>-1.3618099404208139E-2</v>
      </c>
      <c r="I411" s="2">
        <f>IF(OR($C411=3,$C411=4,$C411=5,$C411=6,$C411=7),0,(I135-INDEX(I$1:I$12,MATCH($C411,$C$1:$C$12,0)))/I$13)</f>
        <v>1.913409254129475E-2</v>
      </c>
      <c r="J411" s="2">
        <f>IF(OR($C411=3,$C411=4,$C411=5,$C411=6,$C411=7),0,(J135-INDEX(J$1:J$12,MATCH($C411,$C$1:$C$12,0)))/J$13)</f>
        <v>4.0315382326688493E-2</v>
      </c>
      <c r="K411" s="2">
        <f>IF(OR($C411=3,$C411=4,$C411=5,$C411=6,$C411=7),0,(K135-INDEX(K$1:K$12,MATCH($C411,$C$1:$C$12,0)))/K$13)</f>
        <v>-4.4446684136262841E-2</v>
      </c>
      <c r="L411" s="2">
        <f>IF(OR($C411=3,$C411=4,$C411=5,$C411=6,$C411=7),0,(L135-INDEX(L$1:L$12,MATCH($C411,$C$1:$C$12,0)))/L$13)</f>
        <v>3.1297379250595621E-2</v>
      </c>
      <c r="M411" s="2">
        <f>IF(OR($C411=3,$C411=4,$C411=5,$C411=6,$C411=7),0,(M135-INDEX(M$1:M$12,MATCH($C411,$C$1:$C$12,0)))/M$13)</f>
        <v>-7.0699237430528625E-2</v>
      </c>
      <c r="N411" s="2">
        <f>IF(OR($C411=3,$C411=4,$C411=5,$C411=6,$C411=7),0,(N135-INDEX(N$1:N$12,MATCH($C411,$C$1:$C$12,0)))/N$13)</f>
        <v>1.9385564797424201E-2</v>
      </c>
      <c r="O411" s="2">
        <f>IF(OR($C411=3,$C411=4,$C411=5,$C411=6,$C411=7),0,(O135-INDEX(O$1:O$12,MATCH($C411,$C$1:$C$12,0)))/O$13)</f>
        <v>-1.6218981836786904E-2</v>
      </c>
      <c r="P411" s="2">
        <f>IF(OR($C411=3,$C411=4,$C411=5,$C411=6,$C411=7),0,(P135-INDEX(P$1:P$12,MATCH($C411,$C$1:$C$12,0)))/P$13)</f>
        <v>1.1138877588578285E-2</v>
      </c>
      <c r="Q411" s="2">
        <f>IF(OR($C411=3,$C411=4,$C411=5,$C411=6,$C411=7),0,(Q135-INDEX(Q$1:Q$12,MATCH($C411,$C$1:$C$12,0)))/Q$13)</f>
        <v>8.3126063620892796E-2</v>
      </c>
      <c r="R411" s="2">
        <f>IF(OR($C411=3,$C411=4,$C411=5,$C411=6,$C411=7),0,(R135-INDEX(R$1:R$12,MATCH($C411,$C$1:$C$12,0)))/R$13)</f>
        <v>2.3016953347357996E-2</v>
      </c>
      <c r="S411" s="2">
        <f>IF(OR($C411=3,$C411=4,$C411=5,$C411=6,$C411=7),0,(S135-INDEX(S$1:S$12,MATCH($C411,$C$1:$C$12,0)))/S$13)</f>
        <v>7.7031711387854623E-3</v>
      </c>
      <c r="T411" s="2">
        <f>IF(OR($C411=3,$C411=4,$C411=5,$C411=6,$C411=7),0,(T135-INDEX(T$1:T$12,MATCH($C411,$C$1:$C$12,0)))/T$13)</f>
        <v>0.14485012755102042</v>
      </c>
      <c r="U411" s="2">
        <f>IF(OR($C411=3,$C411=4,$C411=5,$C411=6,$C411=7),0,(U135-INDEX(U$1:U$12,MATCH($C411,$C$1:$C$12,0)))/U$13)</f>
        <v>3.4730801965790849E-2</v>
      </c>
      <c r="V411" s="2">
        <f>IF(OR($C411=3,$C411=4,$C411=5,$C411=6,$C411=7),0,(V135-INDEX(V$1:V$12,MATCH($C411,$C$1:$C$12,0)))/V$13)</f>
        <v>3.2770463651974807E-2</v>
      </c>
      <c r="W411" s="2">
        <f>IF(OR($C411=3,$C411=4,$C411=5,$C411=6,$C411=7),0,(W135-INDEX(W$1:W$12,MATCH($C411,$C$1:$C$12,0)))/W$13)</f>
        <v>0.12059846706451338</v>
      </c>
      <c r="X411" s="2">
        <f>IF(OR($C411=3,$C411=4,$C411=5,$C411=6,$C411=7),0,(X135-INDEX(X$1:X$12,MATCH($C411,$C$1:$C$12,0)))/X$13)</f>
        <v>4.1322314049586771E-2</v>
      </c>
      <c r="Y411" s="2">
        <f>IF(OR($C411=3,$C411=4,$C411=5,$C411=6,$C411=7),0,(Y135-INDEX(Y$1:Y$12,MATCH($C411,$C$1:$C$12,0)))/Y$13)</f>
        <v>0.31787610619469026</v>
      </c>
      <c r="Z411" s="2">
        <f>IF(OR($C411=3,$C411=4,$C411=5,$C411=6,$C411=7),0,(Z135-INDEX(Z$1:Z$12,MATCH($C411,$C$1:$C$12,0)))/Z$13)</f>
        <v>2.6281453867660766E-2</v>
      </c>
      <c r="AA411" s="2">
        <f>IF(OR($C411=3,$C411=4,$C411=5,$C411=6,$C411=7),0,(AA135-INDEX(AA$1:AA$12,MATCH($C411,$C$1:$C$12,0)))/AA$13)</f>
        <v>7.2961827217933794E-3</v>
      </c>
      <c r="AB411" s="2">
        <f>IF(OR($C411=3,$C411=4,$C411=5,$C411=6,$C411=7),0,(AB135-INDEX(AB$1:AB$12,MATCH($C411,$C$1:$C$12,0)))/AB$13)</f>
        <v>0.12000877577885037</v>
      </c>
    </row>
    <row r="412" spans="1:28" x14ac:dyDescent="0.25">
      <c r="A412" s="8" t="s">
        <v>9</v>
      </c>
      <c r="B412" s="8">
        <v>1378</v>
      </c>
      <c r="C412" s="8">
        <v>12</v>
      </c>
      <c r="D412" s="2">
        <f>IF(OR($C412=3,$C412=4,$C412=5,$C412=6,$C412=7),0,(D136-INDEX(D$1:D$12,MATCH($C412,$C$1:$C$12,0)))/D$13)</f>
        <v>-8.0923014563247339E-2</v>
      </c>
      <c r="E412" s="2">
        <f>IF(OR($C412=3,$C412=4,$C412=5,$C412=6,$C412=7),0,(E136-INDEX(E$1:E$12,MATCH($C412,$C$1:$C$12,0)))/E$13)</f>
        <v>-9.7175600990065433E-2</v>
      </c>
      <c r="F412" s="2">
        <f>IF(OR($C412=3,$C412=4,$C412=5,$C412=6,$C412=7),0,(F136-INDEX(F$1:F$12,MATCH($C412,$C$1:$C$12,0)))/F$13)</f>
        <v>-7.9661585614668254E-2</v>
      </c>
      <c r="G412" s="2">
        <f>IF(OR($C412=3,$C412=4,$C412=5,$C412=6,$C412=7),0,(G136-INDEX(G$1:G$12,MATCH($C412,$C$1:$C$12,0)))/G$13)</f>
        <v>-4.6356024948616882E-2</v>
      </c>
      <c r="H412" s="2">
        <f>IF(OR($C412=3,$C412=4,$C412=5,$C412=6,$C412=7),0,(H136-INDEX(H$1:H$12,MATCH($C412,$C$1:$C$12,0)))/H$13)</f>
        <v>-7.3880168642742619E-2</v>
      </c>
      <c r="I412" s="2">
        <f>IF(OR($C412=3,$C412=4,$C412=5,$C412=6,$C412=7),0,(I136-INDEX(I$1:I$12,MATCH($C412,$C$1:$C$12,0)))/I$13)</f>
        <v>-4.4834307992202727E-2</v>
      </c>
      <c r="J412" s="2">
        <f>IF(OR($C412=3,$C412=4,$C412=5,$C412=6,$C412=7),0,(J136-INDEX(J$1:J$12,MATCH($C412,$C$1:$C$12,0)))/J$13)</f>
        <v>-1.6512942576614099E-2</v>
      </c>
      <c r="K412" s="2">
        <f>IF(OR($C412=3,$C412=4,$C412=5,$C412=6,$C412=7),0,(K136-INDEX(K$1:K$12,MATCH($C412,$C$1:$C$12,0)))/K$13)</f>
        <v>-6.9139286434186653E-2</v>
      </c>
      <c r="L412" s="2">
        <f>IF(OR($C412=3,$C412=4,$C412=5,$C412=6,$C412=7),0,(L136-INDEX(L$1:L$12,MATCH($C412,$C$1:$C$12,0)))/L$13)</f>
        <v>-5.2685726662334849E-2</v>
      </c>
      <c r="M412" s="2">
        <f>IF(OR($C412=3,$C412=4,$C412=5,$C412=6,$C412=7),0,(M136-INDEX(M$1:M$12,MATCH($C412,$C$1:$C$12,0)))/M$13)</f>
        <v>-0.1220111154194132</v>
      </c>
      <c r="N412" s="2">
        <f>IF(OR($C412=3,$C412=4,$C412=5,$C412=6,$C412=7),0,(N136-INDEX(N$1:N$12,MATCH($C412,$C$1:$C$12,0)))/N$13)</f>
        <v>-0.10786155084518378</v>
      </c>
      <c r="O412" s="2">
        <f>IF(OR($C412=3,$C412=4,$C412=5,$C412=6,$C412=7),0,(O136-INDEX(O$1:O$12,MATCH($C412,$C$1:$C$12,0)))/O$13)</f>
        <v>-7.5637417924447864E-2</v>
      </c>
      <c r="P412" s="2">
        <f>IF(OR($C412=3,$C412=4,$C412=5,$C412=6,$C412=7),0,(P136-INDEX(P$1:P$12,MATCH($C412,$C$1:$C$12,0)))/P$13)</f>
        <v>-9.8118982584607051E-2</v>
      </c>
      <c r="Q412" s="2">
        <f>IF(OR($C412=3,$C412=4,$C412=5,$C412=6,$C412=7),0,(Q136-INDEX(Q$1:Q$12,MATCH($C412,$C$1:$C$12,0)))/Q$13)</f>
        <v>-0.13821617140114328</v>
      </c>
      <c r="R412" s="2">
        <f>IF(OR($C412=3,$C412=4,$C412=5,$C412=6,$C412=7),0,(R136-INDEX(R$1:R$12,MATCH($C412,$C$1:$C$12,0)))/R$13)</f>
        <v>-0.13154312585076106</v>
      </c>
      <c r="S412" s="2">
        <f>IF(OR($C412=3,$C412=4,$C412=5,$C412=6,$C412=7),0,(S136-INDEX(S$1:S$12,MATCH($C412,$C$1:$C$12,0)))/S$13)</f>
        <v>-0.11888560790858903</v>
      </c>
      <c r="T412" s="2">
        <f>IF(OR($C412=3,$C412=4,$C412=5,$C412=6,$C412=7),0,(T136-INDEX(T$1:T$12,MATCH($C412,$C$1:$C$12,0)))/T$13)</f>
        <v>-0.13924319727891157</v>
      </c>
      <c r="U412" s="2">
        <f>IF(OR($C412=3,$C412=4,$C412=5,$C412=6,$C412=7),0,(U136-INDEX(U$1:U$12,MATCH($C412,$C$1:$C$12,0)))/U$13)</f>
        <v>-0.14976800373390436</v>
      </c>
      <c r="V412" s="2">
        <f>IF(OR($C412=3,$C412=4,$C412=5,$C412=6,$C412=7),0,(V136-INDEX(V$1:V$12,MATCH($C412,$C$1:$C$12,0)))/V$13)</f>
        <v>-0.12292501431024613</v>
      </c>
      <c r="W412" s="2">
        <f>IF(OR($C412=3,$C412=4,$C412=5,$C412=6,$C412=7),0,(W136-INDEX(W$1:W$12,MATCH($C412,$C$1:$C$12,0)))/W$13)</f>
        <v>-0.12741465622083323</v>
      </c>
      <c r="X412" s="2">
        <f>IF(OR($C412=3,$C412=4,$C412=5,$C412=6,$C412=7),0,(X136-INDEX(X$1:X$12,MATCH($C412,$C$1:$C$12,0)))/X$13)</f>
        <v>-0.11962202236266409</v>
      </c>
      <c r="Y412" s="2">
        <f>IF(OR($C412=3,$C412=4,$C412=5,$C412=6,$C412=7),0,(Y136-INDEX(Y$1:Y$12,MATCH($C412,$C$1:$C$12,0)))/Y$13)</f>
        <v>-0.13097345132743363</v>
      </c>
      <c r="Z412" s="2">
        <f>IF(OR($C412=3,$C412=4,$C412=5,$C412=6,$C412=7),0,(Z136-INDEX(Z$1:Z$12,MATCH($C412,$C$1:$C$12,0)))/Z$13)</f>
        <v>-0.11947809878844362</v>
      </c>
      <c r="AA412" s="2">
        <f>IF(OR($C412=3,$C412=4,$C412=5,$C412=6,$C412=7),0,(AA136-INDEX(AA$1:AA$12,MATCH($C412,$C$1:$C$12,0)))/AA$13)</f>
        <v>-0.16527439991540657</v>
      </c>
      <c r="AB412" s="2">
        <f>IF(OR($C412=3,$C412=4,$C412=5,$C412=6,$C412=7),0,(AB136-INDEX(AB$1:AB$12,MATCH($C412,$C$1:$C$12,0)))/AB$13)</f>
        <v>-9.8946906537955237E-2</v>
      </c>
    </row>
    <row r="413" spans="1:28" x14ac:dyDescent="0.25">
      <c r="A413" s="8" t="s">
        <v>8</v>
      </c>
      <c r="B413" s="8">
        <v>1379</v>
      </c>
      <c r="C413" s="8">
        <v>1</v>
      </c>
      <c r="D413" s="2">
        <f>IF(OR($C413=3,$C413=4,$C413=5,$C413=6,$C413=7),0,(D137-INDEX(D$1:D$12,MATCH($C413,$C$1:$C$12,0)))/D$13)</f>
        <v>-3.1740930542285536E-2</v>
      </c>
      <c r="E413" s="2">
        <f>IF(OR($C413=3,$C413=4,$C413=5,$C413=6,$C413=7),0,(E137-INDEX(E$1:E$12,MATCH($C413,$C$1:$C$12,0)))/E$13)</f>
        <v>-0.11785847489234733</v>
      </c>
      <c r="F413" s="2">
        <f>IF(OR($C413=3,$C413=4,$C413=5,$C413=6,$C413=7),0,(F137-INDEX(F$1:F$12,MATCH($C413,$C$1:$C$12,0)))/F$13)</f>
        <v>-3.9082690267412665E-2</v>
      </c>
      <c r="G413" s="2">
        <f>IF(OR($C413=3,$C413=4,$C413=5,$C413=6,$C413=7),0,(G137-INDEX(G$1:G$12,MATCH($C413,$C$1:$C$12,0)))/G$13)</f>
        <v>-1.7412426261889311E-2</v>
      </c>
      <c r="H413" s="2">
        <f>IF(OR($C413=3,$C413=4,$C413=5,$C413=6,$C413=7),0,(H137-INDEX(H$1:H$12,MATCH($C413,$C$1:$C$12,0)))/H$13)</f>
        <v>-7.3009243680845576E-2</v>
      </c>
      <c r="I413" s="2">
        <f>IF(OR($C413=3,$C413=4,$C413=5,$C413=6,$C413=7),0,(I137-INDEX(I$1:I$12,MATCH($C413,$C$1:$C$12,0)))/I$13)</f>
        <v>-9.1874422899353658E-2</v>
      </c>
      <c r="J413" s="2">
        <f>IF(OR($C413=3,$C413=4,$C413=5,$C413=6,$C413=7),0,(J137-INDEX(J$1:J$12,MATCH($C413,$C$1:$C$12,0)))/J$13)</f>
        <v>-5.1324010711097906E-2</v>
      </c>
      <c r="K413" s="2">
        <f>IF(OR($C413=3,$C413=4,$C413=5,$C413=6,$C413=7),0,(K137-INDEX(K$1:K$12,MATCH($C413,$C$1:$C$12,0)))/K$13)</f>
        <v>-7.7050997782705105E-2</v>
      </c>
      <c r="L413" s="2">
        <f>IF(OR($C413=3,$C413=4,$C413=5,$C413=6,$C413=7),0,(L137-INDEX(L$1:L$12,MATCH($C413,$C$1:$C$12,0)))/L$13)</f>
        <v>-0.11224821312540612</v>
      </c>
      <c r="M413" s="2">
        <f>IF(OR($C413=3,$C413=4,$C413=5,$C413=6,$C413=7),0,(M137-INDEX(M$1:M$12,MATCH($C413,$C$1:$C$12,0)))/M$13)</f>
        <v>-0.12323898151738398</v>
      </c>
      <c r="N413" s="2">
        <f>IF(OR($C413=3,$C413=4,$C413=5,$C413=6,$C413=7),0,(N137-INDEX(N$1:N$12,MATCH($C413,$C$1:$C$12,0)))/N$13)</f>
        <v>-0.10873356587067345</v>
      </c>
      <c r="O413" s="2">
        <f>IF(OR($C413=3,$C413=4,$C413=5,$C413=6,$C413=7),0,(O137-INDEX(O$1:O$12,MATCH($C413,$C$1:$C$12,0)))/O$13)</f>
        <v>-7.7564594525454111E-2</v>
      </c>
      <c r="P413" s="2">
        <f>IF(OR($C413=3,$C413=4,$C413=5,$C413=6,$C413=7),0,(P137-INDEX(P$1:P$12,MATCH($C413,$C$1:$C$12,0)))/P$13)</f>
        <v>-0.15061699695860212</v>
      </c>
      <c r="Q413" s="2">
        <f>IF(OR($C413=3,$C413=4,$C413=5,$C413=6,$C413=7),0,(Q137-INDEX(Q$1:Q$12,MATCH($C413,$C$1:$C$12,0)))/Q$13)</f>
        <v>-0.16908844962255096</v>
      </c>
      <c r="R413" s="2">
        <f>IF(OR($C413=3,$C413=4,$C413=5,$C413=6,$C413=7),0,(R137-INDEX(R$1:R$12,MATCH($C413,$C$1:$C$12,0)))/R$13)</f>
        <v>-0.12201460215319884</v>
      </c>
      <c r="S413" s="2">
        <f>IF(OR($C413=3,$C413=4,$C413=5,$C413=6,$C413=7),0,(S137-INDEX(S$1:S$12,MATCH($C413,$C$1:$C$12,0)))/S$13)</f>
        <v>-0.19232250609834381</v>
      </c>
      <c r="T413" s="2">
        <f>IF(OR($C413=3,$C413=4,$C413=5,$C413=6,$C413=7),0,(T137-INDEX(T$1:T$12,MATCH($C413,$C$1:$C$12,0)))/T$13)</f>
        <v>-0.15213116496598642</v>
      </c>
      <c r="U413" s="2">
        <f>IF(OR($C413=3,$C413=4,$C413=5,$C413=6,$C413=7),0,(U137-INDEX(U$1:U$12,MATCH($C413,$C$1:$C$12,0)))/U$13)</f>
        <v>-8.2997007385443231E-2</v>
      </c>
      <c r="V413" s="2">
        <f>IF(OR($C413=3,$C413=4,$C413=5,$C413=6,$C413=7),0,(V137-INDEX(V$1:V$12,MATCH($C413,$C$1:$C$12,0)))/V$13)</f>
        <v>-0.14453348597595878</v>
      </c>
      <c r="W413" s="2">
        <f>IF(OR($C413=3,$C413=4,$C413=5,$C413=6,$C413=7),0,(W137-INDEX(W$1:W$12,MATCH($C413,$C$1:$C$12,0)))/W$13)</f>
        <v>-0.12274797069887151</v>
      </c>
      <c r="X413" s="2">
        <f>IF(OR($C413=3,$C413=4,$C413=5,$C413=6,$C413=7),0,(X137-INDEX(X$1:X$12,MATCH($C413,$C$1:$C$12,0)))/X$13)</f>
        <v>-0.12086776859504134</v>
      </c>
      <c r="Y413" s="2">
        <f>IF(OR($C413=3,$C413=4,$C413=5,$C413=6,$C413=7),0,(Y137-INDEX(Y$1:Y$12,MATCH($C413,$C$1:$C$12,0)))/Y$13)</f>
        <v>-0.12353982300884955</v>
      </c>
      <c r="Z413" s="2">
        <f>IF(OR($C413=3,$C413=4,$C413=5,$C413=6,$C413=7),0,(Z137-INDEX(Z$1:Z$12,MATCH($C413,$C$1:$C$12,0)))/Z$13)</f>
        <v>-0.16085740913327121</v>
      </c>
      <c r="AA413" s="2">
        <f>IF(OR($C413=3,$C413=4,$C413=5,$C413=6,$C413=7),0,(AA137-INDEX(AA$1:AA$12,MATCH($C413,$C$1:$C$12,0)))/AA$13)</f>
        <v>-0.14553593458108632</v>
      </c>
      <c r="AB413" s="2">
        <f>IF(OR($C413=3,$C413=4,$C413=5,$C413=6,$C413=7),0,(AB137-INDEX(AB$1:AB$12,MATCH($C413,$C$1:$C$12,0)))/AB$13)</f>
        <v>-0.12022817025010971</v>
      </c>
    </row>
    <row r="414" spans="1:28" x14ac:dyDescent="0.25">
      <c r="A414" s="8" t="s">
        <v>7</v>
      </c>
      <c r="B414" s="8">
        <v>1379</v>
      </c>
      <c r="C414" s="8">
        <v>2</v>
      </c>
      <c r="D414" s="2">
        <f>IF(OR($C414=3,$C414=4,$C414=5,$C414=6,$C414=7),0,(D138-INDEX(D$1:D$12,MATCH($C414,$C$1:$C$12,0)))/D$13)</f>
        <v>-7.2859665884941652E-2</v>
      </c>
      <c r="E414" s="2">
        <f>IF(OR($C414=3,$C414=4,$C414=5,$C414=6,$C414=7),0,(E138-INDEX(E$1:E$12,MATCH($C414,$C$1:$C$12,0)))/E$13)</f>
        <v>-8.6630725934967623E-2</v>
      </c>
      <c r="F414" s="2">
        <f>IF(OR($C414=3,$C414=4,$C414=5,$C414=6,$C414=7),0,(F138-INDEX(F$1:F$12,MATCH($C414,$C$1:$C$12,0)))/F$13)</f>
        <v>-8.5646405934040035E-2</v>
      </c>
      <c r="G414" s="2">
        <f>IF(OR($C414=3,$C414=4,$C414=5,$C414=6,$C414=7),0,(G138-INDEX(G$1:G$12,MATCH($C414,$C$1:$C$12,0)))/G$13)</f>
        <v>-8.2141808507798675E-2</v>
      </c>
      <c r="H414" s="2">
        <f>IF(OR($C414=3,$C414=4,$C414=5,$C414=6,$C414=7),0,(H138-INDEX(H$1:H$12,MATCH($C414,$C$1:$C$12,0)))/H$13)</f>
        <v>-8.5588171255517487E-2</v>
      </c>
      <c r="I414" s="2">
        <f>IF(OR($C414=3,$C414=4,$C414=5,$C414=6,$C414=7),0,(I138-INDEX(I$1:I$12,MATCH($C414,$C$1:$C$12,0)))/I$13)</f>
        <v>-7.9409048938134816E-2</v>
      </c>
      <c r="J414" s="2">
        <f>IF(OR($C414=3,$C414=4,$C414=5,$C414=6,$C414=7),0,(J138-INDEX(J$1:J$12,MATCH($C414,$C$1:$C$12,0)))/J$13)</f>
        <v>-7.7308340771595749E-2</v>
      </c>
      <c r="K414" s="2">
        <f>IF(OR($C414=3,$C414=4,$C414=5,$C414=6,$C414=7),0,(K138-INDEX(K$1:K$12,MATCH($C414,$C$1:$C$12,0)))/K$13)</f>
        <v>-5.5684337835113881E-2</v>
      </c>
      <c r="L414" s="2">
        <f>IF(OR($C414=3,$C414=4,$C414=5,$C414=6,$C414=7),0,(L138-INDEX(L$1:L$12,MATCH($C414,$C$1:$C$12,0)))/L$13)</f>
        <v>-7.3640892354342652E-2</v>
      </c>
      <c r="M414" s="2">
        <f>IF(OR($C414=3,$C414=4,$C414=5,$C414=6,$C414=7),0,(M138-INDEX(M$1:M$12,MATCH($C414,$C$1:$C$12,0)))/M$13)</f>
        <v>-0.10546723536254361</v>
      </c>
      <c r="N414" s="2">
        <f>IF(OR($C414=3,$C414=4,$C414=5,$C414=6,$C414=7),0,(N138-INDEX(N$1:N$12,MATCH($C414,$C$1:$C$12,0)))/N$13)</f>
        <v>-8.787228333780521E-2</v>
      </c>
      <c r="O414" s="2">
        <f>IF(OR($C414=3,$C414=4,$C414=5,$C414=6,$C414=7),0,(O138-INDEX(O$1:O$12,MATCH($C414,$C$1:$C$12,0)))/O$13)</f>
        <v>-9.3902958983542256E-2</v>
      </c>
      <c r="P414" s="2">
        <f>IF(OR($C414=3,$C414=4,$C414=5,$C414=6,$C414=7),0,(P138-INDEX(P$1:P$12,MATCH($C414,$C$1:$C$12,0)))/P$13)</f>
        <v>-0.12144282365703883</v>
      </c>
      <c r="Q414" s="2">
        <f>IF(OR($C414=3,$C414=4,$C414=5,$C414=6,$C414=7),0,(Q138-INDEX(Q$1:Q$12,MATCH($C414,$C$1:$C$12,0)))/Q$13)</f>
        <v>-7.1780774097831304E-2</v>
      </c>
      <c r="R414" s="2">
        <f>IF(OR($C414=3,$C414=4,$C414=5,$C414=6,$C414=7),0,(R138-INDEX(R$1:R$12,MATCH($C414,$C$1:$C$12,0)))/R$13)</f>
        <v>-8.7612919193169159E-2</v>
      </c>
      <c r="S414" s="2">
        <f>IF(OR($C414=3,$C414=4,$C414=5,$C414=6,$C414=7),0,(S138-INDEX(S$1:S$12,MATCH($C414,$C$1:$C$12,0)))/S$13)</f>
        <v>-0.13814353575555272</v>
      </c>
      <c r="T414" s="2">
        <f>IF(OR($C414=3,$C414=4,$C414=5,$C414=6,$C414=7),0,(T138-INDEX(T$1:T$12,MATCH($C414,$C$1:$C$12,0)))/T$13)</f>
        <v>-6.1038477891156462E-2</v>
      </c>
      <c r="U414" s="2">
        <f>IF(OR($C414=3,$C414=4,$C414=5,$C414=6,$C414=7),0,(U138-INDEX(U$1:U$12,MATCH($C414,$C$1:$C$12,0)))/U$13)</f>
        <v>-5.7875518216511532E-2</v>
      </c>
      <c r="V414" s="2">
        <f>IF(OR($C414=3,$C414=4,$C414=5,$C414=6,$C414=7),0,(V138-INDEX(V$1:V$12,MATCH($C414,$C$1:$C$12,0)))/V$13)</f>
        <v>-0.12135088723526044</v>
      </c>
      <c r="W414" s="2">
        <f>IF(OR($C414=3,$C414=4,$C414=5,$C414=6,$C414=7),0,(W138-INDEX(W$1:W$12,MATCH($C414,$C$1:$C$12,0)))/W$13)</f>
        <v>-8.286902169301695E-2</v>
      </c>
      <c r="X414" s="2">
        <f>IF(OR($C414=3,$C414=4,$C414=5,$C414=6,$C414=7),0,(X138-INDEX(X$1:X$12,MATCH($C414,$C$1:$C$12,0)))/X$13)</f>
        <v>-0.10880529897909579</v>
      </c>
      <c r="Y414" s="2">
        <f>IF(OR($C414=3,$C414=4,$C414=5,$C414=6,$C414=7),0,(Y138-INDEX(Y$1:Y$12,MATCH($C414,$C$1:$C$12,0)))/Y$13)</f>
        <v>-7.1150442477876108E-2</v>
      </c>
      <c r="Z414" s="2">
        <f>IF(OR($C414=3,$C414=4,$C414=5,$C414=6,$C414=7),0,(Z138-INDEX(Z$1:Z$12,MATCH($C414,$C$1:$C$12,0)))/Z$13)</f>
        <v>-0.1038210624417521</v>
      </c>
      <c r="AA414" s="2">
        <f>IF(OR($C414=3,$C414=4,$C414=5,$C414=6,$C414=7),0,(AA138-INDEX(AA$1:AA$12,MATCH($C414,$C$1:$C$12,0)))/AA$13)</f>
        <v>-0.13062634380176941</v>
      </c>
      <c r="AB414" s="2">
        <f>IF(OR($C414=3,$C414=4,$C414=5,$C414=6,$C414=7),0,(AB138-INDEX(AB$1:AB$12,MATCH($C414,$C$1:$C$12,0)))/AB$13)</f>
        <v>-9.8069328652917939E-2</v>
      </c>
    </row>
    <row r="415" spans="1:28" x14ac:dyDescent="0.25">
      <c r="A415" s="8" t="s">
        <v>13</v>
      </c>
      <c r="B415" s="8">
        <v>1379</v>
      </c>
      <c r="C415" s="8">
        <v>8</v>
      </c>
      <c r="D415" s="2">
        <f>IF(OR($C415=3,$C415=4,$C415=5,$C415=6,$C415=7),0,(D144-INDEX(D$1:D$12,MATCH($C415,$C$1:$C$12,0)))/D$13)</f>
        <v>-7.8013260372332721E-2</v>
      </c>
      <c r="E415" s="2">
        <f>IF(OR($C415=3,$C415=4,$C415=5,$C415=6,$C415=7),0,(E144-INDEX(E$1:E$12,MATCH($C415,$C$1:$C$12,0)))/E$13)</f>
        <v>-4.3942630454684155E-2</v>
      </c>
      <c r="F415" s="2">
        <f>IF(OR($C415=3,$C415=4,$C415=5,$C415=6,$C415=7),0,(F144-INDEX(F$1:F$12,MATCH($C415,$C$1:$C$12,0)))/F$13)</f>
        <v>-6.8281359098287073E-2</v>
      </c>
      <c r="G415" s="2">
        <f>IF(OR($C415=3,$C415=4,$C415=5,$C415=6,$C415=7),0,(G144-INDEX(G$1:G$12,MATCH($C415,$C$1:$C$12,0)))/G$13)</f>
        <v>-5.1480990470767214E-2</v>
      </c>
      <c r="H415" s="2">
        <f>IF(OR($C415=3,$C415=4,$C415=5,$C415=6,$C415=7),0,(H144-INDEX(H$1:H$12,MATCH($C415,$C$1:$C$12,0)))/H$13)</f>
        <v>-1.7289839868569506E-2</v>
      </c>
      <c r="I415" s="2">
        <f>IF(OR($C415=3,$C415=4,$C415=5,$C415=6,$C415=7),0,(I144-INDEX(I$1:I$12,MATCH($C415,$C$1:$C$12,0)))/I$13)</f>
        <v>-5.8017851646660512E-2</v>
      </c>
      <c r="J415" s="2">
        <f>IF(OR($C415=3,$C415=4,$C415=5,$C415=6,$C415=7),0,(J144-INDEX(J$1:J$12,MATCH($C415,$C$1:$C$12,0)))/J$13)</f>
        <v>-6.0795398194981656E-2</v>
      </c>
      <c r="K415" s="2">
        <f>IF(OR($C415=3,$C415=4,$C415=5,$C415=6,$C415=7),0,(K144-INDEX(K$1:K$12,MATCH($C415,$C$1:$C$12,0)))/K$13)</f>
        <v>-6.72243499294497E-2</v>
      </c>
      <c r="L415" s="2">
        <f>IF(OR($C415=3,$C415=4,$C415=5,$C415=6,$C415=7),0,(L144-INDEX(L$1:L$12,MATCH($C415,$C$1:$C$12,0)))/L$13)</f>
        <v>-6.4435780810049867E-3</v>
      </c>
      <c r="M415" s="2">
        <f>IF(OR($C415=3,$C415=4,$C415=5,$C415=6,$C415=7),0,(M144-INDEX(M$1:M$12,MATCH($C415,$C$1:$C$12,0)))/M$13)</f>
        <v>-9.2865451725474987E-2</v>
      </c>
      <c r="N415" s="2">
        <f>IF(OR($C415=3,$C415=4,$C415=5,$C415=6,$C415=7),0,(N144-INDEX(N$1:N$12,MATCH($C415,$C$1:$C$12,0)))/N$13)</f>
        <v>-4.5747249798765759E-2</v>
      </c>
      <c r="O415" s="2">
        <f>IF(OR($C415=3,$C415=4,$C415=5,$C415=6,$C415=7),0,(O144-INDEX(O$1:O$12,MATCH($C415,$C$1:$C$12,0)))/O$13)</f>
        <v>-1.6389528438645839E-2</v>
      </c>
      <c r="P415" s="2">
        <f>IF(OR($C415=3,$C415=4,$C415=5,$C415=6,$C415=7),0,(P144-INDEX(P$1:P$12,MATCH($C415,$C$1:$C$12,0)))/P$13)</f>
        <v>-3.7930299684237057E-2</v>
      </c>
      <c r="Q415" s="2">
        <f>IF(OR($C415=3,$C415=4,$C415=5,$C415=6,$C415=7),0,(Q144-INDEX(Q$1:Q$12,MATCH($C415,$C$1:$C$12,0)))/Q$13)</f>
        <v>6.7962647816031771E-2</v>
      </c>
      <c r="R415" s="2">
        <f>IF(OR($C415=3,$C415=4,$C415=5,$C415=6,$C415=7),0,(R144-INDEX(R$1:R$12,MATCH($C415,$C$1:$C$12,0)))/R$13)</f>
        <v>0.10976364311347604</v>
      </c>
      <c r="S415" s="2">
        <f>IF(OR($C415=3,$C415=4,$C415=5,$C415=6,$C415=7),0,(S144-INDEX(S$1:S$12,MATCH($C415,$C$1:$C$12,0)))/S$13)</f>
        <v>2.9272050327384763E-2</v>
      </c>
      <c r="T415" s="2">
        <f>IF(OR($C415=3,$C415=4,$C415=5,$C415=6,$C415=7),0,(T144-INDEX(T$1:T$12,MATCH($C415,$C$1:$C$12,0)))/T$13)</f>
        <v>9.2607355442176867E-2</v>
      </c>
      <c r="U415" s="2">
        <f>IF(OR($C415=3,$C415=4,$C415=5,$C415=6,$C415=7),0,(U144-INDEX(U$1:U$12,MATCH($C415,$C$1:$C$12,0)))/U$13)</f>
        <v>3.5554457348378761E-2</v>
      </c>
      <c r="V415" s="2">
        <f>IF(OR($C415=3,$C415=4,$C415=5,$C415=6,$C415=7),0,(V144-INDEX(V$1:V$12,MATCH($C415,$C$1:$C$12,0)))/V$13)</f>
        <v>0.10060103033772182</v>
      </c>
      <c r="W415" s="2">
        <f>IF(OR($C415=3,$C415=4,$C415=5,$C415=6,$C415=7),0,(W144-INDEX(W$1:W$12,MATCH($C415,$C$1:$C$12,0)))/W$13)</f>
        <v>8.8101366066125522E-2</v>
      </c>
      <c r="X415" s="2">
        <f>IF(OR($C415=3,$C415=4,$C415=5,$C415=6,$C415=7),0,(X144-INDEX(X$1:X$12,MATCH($C415,$C$1:$C$12,0)))/X$13)</f>
        <v>0.11208677685950413</v>
      </c>
      <c r="Y415" s="2">
        <f>IF(OR($C415=3,$C415=4,$C415=5,$C415=6,$C415=7),0,(Y144-INDEX(Y$1:Y$12,MATCH($C415,$C$1:$C$12,0)))/Y$13)</f>
        <v>0.1534513274336283</v>
      </c>
      <c r="Z415" s="2">
        <f>IF(OR($C415=3,$C415=4,$C415=5,$C415=6,$C415=7),0,(Z144-INDEX(Z$1:Z$12,MATCH($C415,$C$1:$C$12,0)))/Z$13)</f>
        <v>8.126747437092266E-2</v>
      </c>
      <c r="AA415" s="2">
        <f>IF(OR($C415=3,$C415=4,$C415=5,$C415=6,$C415=7),0,(AA144-INDEX(AA$1:AA$12,MATCH($C415,$C$1:$C$12,0)))/AA$13)</f>
        <v>3.3661132846921155E-2</v>
      </c>
      <c r="AB415" s="2">
        <f>IF(OR($C415=3,$C415=4,$C415=5,$C415=6,$C415=7),0,(AB144-INDEX(AB$1:AB$12,MATCH($C415,$C$1:$C$12,0)))/AB$13)</f>
        <v>-1.7990346643264585E-2</v>
      </c>
    </row>
    <row r="416" spans="1:28" x14ac:dyDescent="0.25">
      <c r="A416" s="8" t="s">
        <v>12</v>
      </c>
      <c r="B416" s="8">
        <v>1379</v>
      </c>
      <c r="C416" s="8">
        <v>9</v>
      </c>
      <c r="D416" s="2">
        <f>IF(OR($C416=3,$C416=4,$C416=5,$C416=6,$C416=7),0,(D145-INDEX(D$1:D$12,MATCH($C416,$C$1:$C$12,0)))/D$13)</f>
        <v>5.577752685370161E-2</v>
      </c>
      <c r="E416" s="2">
        <f>IF(OR($C416=3,$C416=4,$C416=5,$C416=6,$C416=7),0,(E145-INDEX(E$1:E$12,MATCH($C416,$C$1:$C$12,0)))/E$13)</f>
        <v>5.6725324653307561E-2</v>
      </c>
      <c r="F416" s="2">
        <f>IF(OR($C416=3,$C416=4,$C416=5,$C416=6,$C416=7),0,(F145-INDEX(F$1:F$12,MATCH($C416,$C$1:$C$12,0)))/F$13)</f>
        <v>9.816918905684674E-2</v>
      </c>
      <c r="G416" s="2">
        <f>IF(OR($C416=3,$C416=4,$C416=5,$C416=6,$C416=7),0,(G145-INDEX(G$1:G$12,MATCH($C416,$C$1:$C$12,0)))/G$13)</f>
        <v>7.4472155243747271E-2</v>
      </c>
      <c r="H416" s="2">
        <f>IF(OR($C416=3,$C416=4,$C416=5,$C416=6,$C416=7),0,(H145-INDEX(H$1:H$12,MATCH($C416,$C$1:$C$12,0)))/H$13)</f>
        <v>0.11391302626630509</v>
      </c>
      <c r="I416" s="2">
        <f>IF(OR($C416=3,$C416=4,$C416=5,$C416=6,$C416=7),0,(I145-INDEX(I$1:I$12,MATCH($C416,$C$1:$C$12,0)))/I$13)</f>
        <v>8.2897301733866849E-2</v>
      </c>
      <c r="J416" s="2">
        <f>IF(OR($C416=3,$C416=4,$C416=5,$C416=6,$C416=7),0,(J145-INDEX(J$1:J$12,MATCH($C416,$C$1:$C$12,0)))/J$13)</f>
        <v>8.7126847168501442E-2</v>
      </c>
      <c r="K416" s="2">
        <f>IF(OR($C416=3,$C416=4,$C416=5,$C416=6,$C416=7),0,(K145-INDEX(K$1:K$12,MATCH($C416,$C$1:$C$12,0)))/K$13)</f>
        <v>2.8068937714170523E-2</v>
      </c>
      <c r="L416" s="2">
        <f>IF(OR($C416=3,$C416=4,$C416=5,$C416=6,$C416=7),0,(L145-INDEX(L$1:L$12,MATCH($C416,$C$1:$C$12,0)))/L$13)</f>
        <v>0.16325536062378168</v>
      </c>
      <c r="M416" s="2">
        <f>IF(OR($C416=3,$C416=4,$C416=5,$C416=6,$C416=7),0,(M145-INDEX(M$1:M$12,MATCH($C416,$C$1:$C$12,0)))/M$13)</f>
        <v>2.6366808840635907E-2</v>
      </c>
      <c r="N416" s="2">
        <f>IF(OR($C416=3,$C416=4,$C416=5,$C416=6,$C416=7),0,(N145-INDEX(N$1:N$12,MATCH($C416,$C$1:$C$12,0)))/N$13)</f>
        <v>0.12375905554064934</v>
      </c>
      <c r="O416" s="2">
        <f>IF(OR($C416=3,$C416=4,$C416=5,$C416=6,$C416=7),0,(O145-INDEX(O$1:O$12,MATCH($C416,$C$1:$C$12,0)))/O$13)</f>
        <v>0.12168500042636655</v>
      </c>
      <c r="P416" s="2">
        <f>IF(OR($C416=3,$C416=4,$C416=5,$C416=6,$C416=7),0,(P145-INDEX(P$1:P$12,MATCH($C416,$C$1:$C$12,0)))/P$13)</f>
        <v>5.885201758974061E-2</v>
      </c>
      <c r="Q416" s="2">
        <f>IF(OR($C416=3,$C416=4,$C416=5,$C416=6,$C416=7),0,(Q145-INDEX(Q$1:Q$12,MATCH($C416,$C$1:$C$12,0)))/Q$13)</f>
        <v>5.7490072871667318E-2</v>
      </c>
      <c r="R416" s="2">
        <f>IF(OR($C416=3,$C416=4,$C416=5,$C416=6,$C416=7),0,(R145-INDEX(R$1:R$12,MATCH($C416,$C$1:$C$12,0)))/R$13)</f>
        <v>0.12981066699665883</v>
      </c>
      <c r="S416" s="2">
        <f>IF(OR($C416=3,$C416=4,$C416=5,$C416=6,$C416=7),0,(S145-INDEX(S$1:S$12,MATCH($C416,$C$1:$C$12,0)))/S$13)</f>
        <v>0.10899987161381434</v>
      </c>
      <c r="T416" s="2">
        <f>IF(OR($C416=3,$C416=4,$C416=5,$C416=6,$C416=7),0,(T145-INDEX(T$1:T$12,MATCH($C416,$C$1:$C$12,0)))/T$13)</f>
        <v>-2.7901785714285676E-3</v>
      </c>
      <c r="U416" s="2">
        <f>IF(OR($C416=3,$C416=4,$C416=5,$C416=6,$C416=7),0,(U145-INDEX(U$1:U$12,MATCH($C416,$C$1:$C$12,0)))/U$13)</f>
        <v>0.10391785410317654</v>
      </c>
      <c r="V416" s="2">
        <f>IF(OR($C416=3,$C416=4,$C416=5,$C416=6,$C416=7),0,(V145-INDEX(V$1:V$12,MATCH($C416,$C$1:$C$12,0)))/V$13)</f>
        <v>0.12249570692615912</v>
      </c>
      <c r="W416" s="2">
        <f>IF(OR($C416=3,$C416=4,$C416=5,$C416=6,$C416=7),0,(W145-INDEX(W$1:W$12,MATCH($C416,$C$1:$C$12,0)))/W$13)</f>
        <v>-8.0606386288429435E-2</v>
      </c>
      <c r="X416" s="2">
        <f>IF(OR($C416=3,$C416=4,$C416=5,$C416=6,$C416=7),0,(X145-INDEX(X$1:X$12,MATCH($C416,$C$1:$C$12,0)))/X$13)</f>
        <v>5.924890617403987E-2</v>
      </c>
      <c r="Y416" s="2">
        <f>IF(OR($C416=3,$C416=4,$C416=5,$C416=6,$C416=7),0,(Y145-INDEX(Y$1:Y$12,MATCH($C416,$C$1:$C$12,0)))/Y$13)</f>
        <v>-8.1061946902654849E-2</v>
      </c>
      <c r="Z416" s="2">
        <f>IF(OR($C416=3,$C416=4,$C416=5,$C416=6,$C416=7),0,(Z145-INDEX(Z$1:Z$12,MATCH($C416,$C$1:$C$12,0)))/Z$13)</f>
        <v>1.8639328984157365E-4</v>
      </c>
      <c r="AA416" s="2">
        <f>IF(OR($C416=3,$C416=4,$C416=5,$C416=6,$C416=7),0,(AA145-INDEX(AA$1:AA$12,MATCH($C416,$C$1:$C$12,0)))/AA$13)</f>
        <v>0.13598392724965633</v>
      </c>
      <c r="AB416" s="2">
        <f>IF(OR($C416=3,$C416=4,$C416=5,$C416=6,$C416=7),0,(AB145-INDEX(AB$1:AB$12,MATCH($C416,$C$1:$C$12,0)))/AB$13)</f>
        <v>-3.2250987275120664E-2</v>
      </c>
    </row>
    <row r="417" spans="1:28" x14ac:dyDescent="0.25">
      <c r="A417" s="8" t="s">
        <v>11</v>
      </c>
      <c r="B417" s="8">
        <v>1379</v>
      </c>
      <c r="C417" s="8">
        <v>10</v>
      </c>
      <c r="D417" s="2">
        <f>IF(OR($C417=3,$C417=4,$C417=5,$C417=6,$C417=7),0,(D146-INDEX(D$1:D$12,MATCH($C417,$C$1:$C$12,0)))/D$13)</f>
        <v>-7.8696545933582329E-2</v>
      </c>
      <c r="E417" s="2">
        <f>IF(OR($C417=3,$C417=4,$C417=5,$C417=6,$C417=7),0,(E146-INDEX(E$1:E$12,MATCH($C417,$C$1:$C$12,0)))/E$13)</f>
        <v>-5.8929237446173663E-2</v>
      </c>
      <c r="F417" s="2">
        <f>IF(OR($C417=3,$C417=4,$C417=5,$C417=6,$C417=7),0,(F146-INDEX(F$1:F$12,MATCH($C417,$C$1:$C$12,0)))/F$13)</f>
        <v>-9.575712510994841E-2</v>
      </c>
      <c r="G417" s="2">
        <f>IF(OR($C417=3,$C417=4,$C417=5,$C417=6,$C417=7),0,(G146-INDEX(G$1:G$12,MATCH($C417,$C$1:$C$12,0)))/G$13)</f>
        <v>-8.3067149504853569E-2</v>
      </c>
      <c r="H417" s="2">
        <f>IF(OR($C417=3,$C417=4,$C417=5,$C417=6,$C417=7),0,(H146-INDEX(H$1:H$12,MATCH($C417,$C$1:$C$12,0)))/H$13)</f>
        <v>-8.9250014845311837E-2</v>
      </c>
      <c r="I417" s="2">
        <f>IF(OR($C417=3,$C417=4,$C417=5,$C417=6,$C417=7),0,(I146-INDEX(I$1:I$12,MATCH($C417,$C$1:$C$12,0)))/I$13)</f>
        <v>-6.889299271570741E-2</v>
      </c>
      <c r="J417" s="2">
        <f>IF(OR($C417=3,$C417=4,$C417=5,$C417=6,$C417=7),0,(J146-INDEX(J$1:J$12,MATCH($C417,$C$1:$C$12,0)))/J$13)</f>
        <v>-8.0581176237230975E-2</v>
      </c>
      <c r="K417" s="2">
        <f>IF(OR($C417=3,$C417=4,$C417=5,$C417=6,$C417=7),0,(K146-INDEX(K$1:K$12,MATCH($C417,$C$1:$C$12,0)))/K$13)</f>
        <v>-9.2420882886514802E-2</v>
      </c>
      <c r="L417" s="2">
        <f>IF(OR($C417=3,$C417=4,$C417=5,$C417=6,$C417=7),0,(L146-INDEX(L$1:L$12,MATCH($C417,$C$1:$C$12,0)))/L$13)</f>
        <v>-0.11728395061728396</v>
      </c>
      <c r="M417" s="2">
        <f>IF(OR($C417=3,$C417=4,$C417=5,$C417=6,$C417=7),0,(M146-INDEX(M$1:M$12,MATCH($C417,$C$1:$C$12,0)))/M$13)</f>
        <v>-9.5708931110249446E-2</v>
      </c>
      <c r="N417" s="2">
        <f>IF(OR($C417=3,$C417=4,$C417=5,$C417=6,$C417=7),0,(N146-INDEX(N$1:N$12,MATCH($C417,$C$1:$C$12,0)))/N$13)</f>
        <v>-0.10511134961094716</v>
      </c>
      <c r="O417" s="2">
        <f>IF(OR($C417=3,$C417=4,$C417=5,$C417=6,$C417=7),0,(O146-INDEX(O$1:O$12,MATCH($C417,$C$1:$C$12,0)))/O$13)</f>
        <v>-9.4158778886330702E-2</v>
      </c>
      <c r="P417" s="2">
        <f>IF(OR($C417=3,$C417=4,$C417=5,$C417=6,$C417=7),0,(P146-INDEX(P$1:P$12,MATCH($C417,$C$1:$C$12,0)))/P$13)</f>
        <v>-8.6050250866895273E-2</v>
      </c>
      <c r="Q417" s="2">
        <f>IF(OR($C417=3,$C417=4,$C417=5,$C417=6,$C417=7),0,(Q146-INDEX(Q$1:Q$12,MATCH($C417,$C$1:$C$12,0)))/Q$13)</f>
        <v>-9.4034995854605785E-2</v>
      </c>
      <c r="R417" s="2">
        <f>IF(OR($C417=3,$C417=4,$C417=5,$C417=6,$C417=7),0,(R146-INDEX(R$1:R$12,MATCH($C417,$C$1:$C$12,0)))/R$13)</f>
        <v>-0.14676401435465905</v>
      </c>
      <c r="S417" s="2">
        <f>IF(OR($C417=3,$C417=4,$C417=5,$C417=6,$C417=7),0,(S146-INDEX(S$1:S$12,MATCH($C417,$C$1:$C$12,0)))/S$13)</f>
        <v>-0.10322249325972524</v>
      </c>
      <c r="T417" s="2">
        <f>IF(OR($C417=3,$C417=4,$C417=5,$C417=6,$C417=7),0,(T146-INDEX(T$1:T$12,MATCH($C417,$C$1:$C$12,0)))/T$13)</f>
        <v>-6.5502763605442188E-2</v>
      </c>
      <c r="U417" s="2">
        <f>IF(OR($C417=3,$C417=4,$C417=5,$C417=6,$C417=7),0,(U146-INDEX(U$1:U$12,MATCH($C417,$C$1:$C$12,0)))/U$13)</f>
        <v>-0.10927161408999805</v>
      </c>
      <c r="V417" s="2">
        <f>IF(OR($C417=3,$C417=4,$C417=5,$C417=6,$C417=7),0,(V146-INDEX(V$1:V$12,MATCH($C417,$C$1:$C$12,0)))/V$13)</f>
        <v>-0.10560961648540355</v>
      </c>
      <c r="W417" s="2">
        <f>IF(OR($C417=3,$C417=4,$C417=5,$C417=6,$C417=7),0,(W146-INDEX(W$1:W$12,MATCH($C417,$C$1:$C$12,0)))/W$13)</f>
        <v>-0.10792770879882344</v>
      </c>
      <c r="X417" s="2">
        <f>IF(OR($C417=3,$C417=4,$C417=5,$C417=6,$C417=7),0,(X146-INDEX(X$1:X$12,MATCH($C417,$C$1:$C$12,0)))/X$13)</f>
        <v>-0.14806149732620325</v>
      </c>
      <c r="Y417" s="2">
        <f>IF(OR($C417=3,$C417=4,$C417=5,$C417=6,$C417=7),0,(Y146-INDEX(Y$1:Y$12,MATCH($C417,$C$1:$C$12,0)))/Y$13)</f>
        <v>-7.4867256637168131E-2</v>
      </c>
      <c r="Z417" s="2">
        <f>IF(OR($C417=3,$C417=4,$C417=5,$C417=6,$C417=7),0,(Z146-INDEX(Z$1:Z$12,MATCH($C417,$C$1:$C$12,0)))/Z$13)</f>
        <v>-9.6365330848089459E-2</v>
      </c>
      <c r="AA417" s="2">
        <f>IF(OR($C417=3,$C417=4,$C417=5,$C417=6,$C417=7),0,(AA146-INDEX(AA$1:AA$12,MATCH($C417,$C$1:$C$12,0)))/AA$13)</f>
        <v>-0.12382362271333403</v>
      </c>
      <c r="AB417" s="2">
        <f>IF(OR($C417=3,$C417=4,$C417=5,$C417=6,$C417=7),0,(AB146-INDEX(AB$1:AB$12,MATCH($C417,$C$1:$C$12,0)))/AB$13)</f>
        <v>-0.14414216761737603</v>
      </c>
    </row>
    <row r="418" spans="1:28" x14ac:dyDescent="0.25">
      <c r="A418" s="8" t="s">
        <v>10</v>
      </c>
      <c r="B418" s="8">
        <v>1379</v>
      </c>
      <c r="C418" s="8">
        <v>11</v>
      </c>
      <c r="D418" s="2">
        <f>IF(OR($C418=3,$C418=4,$C418=5,$C418=6,$C418=7),0,(D147-INDEX(D$1:D$12,MATCH($C418,$C$1:$C$12,0)))/D$13)</f>
        <v>-6.6018124439039913E-2</v>
      </c>
      <c r="E418" s="2">
        <f>IF(OR($C418=3,$C418=4,$C418=5,$C418=6,$C418=7),0,(E147-INDEX(E$1:E$12,MATCH($C418,$C$1:$C$12,0)))/E$13)</f>
        <v>-5.8657986640897903E-3</v>
      </c>
      <c r="F418" s="2">
        <f>IF(OR($C418=3,$C418=4,$C418=5,$C418=6,$C418=7),0,(F147-INDEX(F$1:F$12,MATCH($C418,$C$1:$C$12,0)))/F$13)</f>
        <v>-6.2251199231041283E-2</v>
      </c>
      <c r="G418" s="2">
        <f>IF(OR($C418=3,$C418=4,$C418=5,$C418=6,$C418=7),0,(G147-INDEX(G$1:G$12,MATCH($C418,$C$1:$C$12,0)))/G$13)</f>
        <v>-1.3275084303903331E-2</v>
      </c>
      <c r="H418" s="2">
        <f>IF(OR($C418=3,$C418=4,$C418=5,$C418=6,$C418=7),0,(H147-INDEX(H$1:H$12,MATCH($C418,$C$1:$C$12,0)))/H$13)</f>
        <v>-7.2801409314938323E-2</v>
      </c>
      <c r="I418" s="2">
        <f>IF(OR($C418=3,$C418=4,$C418=5,$C418=6,$C418=7),0,(I147-INDEX(I$1:I$12,MATCH($C418,$C$1:$C$12,0)))/I$13)</f>
        <v>-4.6219349543449278E-2</v>
      </c>
      <c r="J418" s="2">
        <f>IF(OR($C418=3,$C418=4,$C418=5,$C418=6,$C418=7),0,(J147-INDEX(J$1:J$12,MATCH($C418,$C$1:$C$12,0)))/J$13)</f>
        <v>-1.5124466924526424E-2</v>
      </c>
      <c r="K418" s="2">
        <f>IF(OR($C418=3,$C418=4,$C418=5,$C418=6,$C418=7),0,(K147-INDEX(K$1:K$12,MATCH($C418,$C$1:$C$12,0)))/K$13)</f>
        <v>-0.11257810925216689</v>
      </c>
      <c r="L418" s="2">
        <f>IF(OR($C418=3,$C418=4,$C418=5,$C418=6,$C418=7),0,(L147-INDEX(L$1:L$12,MATCH($C418,$C$1:$C$12,0)))/L$13)</f>
        <v>-3.8986354775828523E-3</v>
      </c>
      <c r="M418" s="2">
        <f>IF(OR($C418=3,$C418=4,$C418=5,$C418=6,$C418=7),0,(M147-INDEX(M$1:M$12,MATCH($C418,$C$1:$C$12,0)))/M$13)</f>
        <v>-5.3896859247770455E-2</v>
      </c>
      <c r="N418" s="2">
        <f>IF(OR($C418=3,$C418=4,$C418=5,$C418=6,$C418=7),0,(N147-INDEX(N$1:N$12,MATCH($C418,$C$1:$C$12,0)))/N$13)</f>
        <v>1.5897504695465518E-2</v>
      </c>
      <c r="O418" s="2">
        <f>IF(OR($C418=3,$C418=4,$C418=5,$C418=6,$C418=7),0,(O147-INDEX(O$1:O$12,MATCH($C418,$C$1:$C$12,0)))/O$13)</f>
        <v>-4.105056706745118E-2</v>
      </c>
      <c r="P418" s="2">
        <f>IF(OR($C418=3,$C418=4,$C418=5,$C418=6,$C418=7),0,(P147-INDEX(P$1:P$12,MATCH($C418,$C$1:$C$12,0)))/P$13)</f>
        <v>1.8693942387787911E-2</v>
      </c>
      <c r="Q418" s="2">
        <f>IF(OR($C418=3,$C418=4,$C418=5,$C418=6,$C418=7),0,(Q147-INDEX(Q$1:Q$12,MATCH($C418,$C$1:$C$12,0)))/Q$13)</f>
        <v>-2.4654186848191303E-2</v>
      </c>
      <c r="R418" s="2">
        <f>IF(OR($C418=3,$C418=4,$C418=5,$C418=6,$C418=7),0,(R147-INDEX(R$1:R$12,MATCH($C418,$C$1:$C$12,0)))/R$13)</f>
        <v>-8.6375448583096148E-2</v>
      </c>
      <c r="S418" s="2">
        <f>IF(OR($C418=3,$C418=4,$C418=5,$C418=6,$C418=7),0,(S147-INDEX(S$1:S$12,MATCH($C418,$C$1:$C$12,0)))/S$13)</f>
        <v>-2.3109513416356437E-3</v>
      </c>
      <c r="T418" s="2">
        <f>IF(OR($C418=3,$C418=4,$C418=5,$C418=6,$C418=7),0,(T147-INDEX(T$1:T$12,MATCH($C418,$C$1:$C$12,0)))/T$13)</f>
        <v>9.4334608843537268E-3</v>
      </c>
      <c r="U418" s="2">
        <f>IF(OR($C418=3,$C418=4,$C418=5,$C418=6,$C418=7),0,(U147-INDEX(U$1:U$12,MATCH($C418,$C$1:$C$12,0)))/U$13)</f>
        <v>-4.3791011174258009E-2</v>
      </c>
      <c r="V418" s="2">
        <f>IF(OR($C418=3,$C418=4,$C418=5,$C418=6,$C418=7),0,(V147-INDEX(V$1:V$12,MATCH($C418,$C$1:$C$12,0)))/V$13)</f>
        <v>-1.1877504293073845E-2</v>
      </c>
      <c r="W418" s="2">
        <f>IF(OR($C418=3,$C418=4,$C418=5,$C418=6,$C418=7),0,(W147-INDEX(W$1:W$12,MATCH($C418,$C$1:$C$12,0)))/W$13)</f>
        <v>-9.2654919817857867E-2</v>
      </c>
      <c r="X418" s="2">
        <f>IF(OR($C418=3,$C418=4,$C418=5,$C418=6,$C418=7),0,(X147-INDEX(X$1:X$12,MATCH($C418,$C$1:$C$12,0)))/X$13)</f>
        <v>-0.11588478366553233</v>
      </c>
      <c r="Y418" s="2">
        <f>IF(OR($C418=3,$C418=4,$C418=5,$C418=6,$C418=7),0,(Y147-INDEX(Y$1:Y$12,MATCH($C418,$C$1:$C$12,0)))/Y$13)</f>
        <v>-0.12389380530973448</v>
      </c>
      <c r="Z418" s="2">
        <f>IF(OR($C418=3,$C418=4,$C418=5,$C418=6,$C418=7),0,(Z147-INDEX(Z$1:Z$12,MATCH($C418,$C$1:$C$12,0)))/Z$13)</f>
        <v>1.1742777260018641E-2</v>
      </c>
      <c r="AA418" s="2">
        <f>IF(OR($C418=3,$C418=4,$C418=5,$C418=6,$C418=7),0,(AA147-INDEX(AA$1:AA$12,MATCH($C418,$C$1:$C$12,0)))/AA$13)</f>
        <v>2.7140389834690339E-3</v>
      </c>
      <c r="AB418" s="2">
        <f>IF(OR($C418=3,$C418=4,$C418=5,$C418=6,$C418=7),0,(AB147-INDEX(AB$1:AB$12,MATCH($C418,$C$1:$C$12,0)))/AB$13)</f>
        <v>-0.10816147433084684</v>
      </c>
    </row>
    <row r="419" spans="1:28" x14ac:dyDescent="0.25">
      <c r="A419" s="8" t="s">
        <v>9</v>
      </c>
      <c r="B419" s="8">
        <v>1379</v>
      </c>
      <c r="C419" s="8">
        <v>12</v>
      </c>
      <c r="D419" s="2">
        <f>IF(OR($C419=3,$C419=4,$C419=5,$C419=6,$C419=7),0,(D148-INDEX(D$1:D$12,MATCH($C419,$C$1:$C$12,0)))/D$13)</f>
        <v>-4.4037175366976461E-2</v>
      </c>
      <c r="E419" s="2">
        <f>IF(OR($C419=3,$C419=4,$C419=5,$C419=6,$C419=7),0,(E148-INDEX(E$1:E$12,MATCH($C419,$C$1:$C$12,0)))/E$13)</f>
        <v>-4.4281693961278942E-2</v>
      </c>
      <c r="F419" s="2">
        <f>IF(OR($C419=3,$C419=4,$C419=5,$C419=6,$C419=7),0,(F148-INDEX(F$1:F$12,MATCH($C419,$C$1:$C$12,0)))/F$13)</f>
        <v>-4.4296738272925948E-2</v>
      </c>
      <c r="G419" s="2">
        <f>IF(OR($C419=3,$C419=4,$C419=5,$C419=6,$C419=7),0,(G148-INDEX(G$1:G$12,MATCH($C419,$C$1:$C$12,0)))/G$13)</f>
        <v>-7.0290325737826023E-3</v>
      </c>
      <c r="H419" s="2">
        <f>IF(OR($C419=3,$C419=4,$C419=5,$C419=6,$C419=7),0,(H148-INDEX(H$1:H$12,MATCH($C419,$C$1:$C$12,0)))/H$13)</f>
        <v>-1.2123671344589373E-2</v>
      </c>
      <c r="I419" s="2">
        <f>IF(OR($C419=3,$C419=4,$C419=5,$C419=6,$C419=7),0,(I148-INDEX(I$1:I$12,MATCH($C419,$C$1:$C$12,0)))/I$13)</f>
        <v>-1.5491946239868676E-2</v>
      </c>
      <c r="J419" s="2">
        <f>IF(OR($C419=3,$C419=4,$C419=5,$C419=6,$C419=7),0,(J148-INDEX(J$1:J$12,MATCH($C419,$C$1:$C$12,0)))/J$13)</f>
        <v>6.6944361797084215E-3</v>
      </c>
      <c r="K419" s="2">
        <f>IF(OR($C419=3,$C419=4,$C419=5,$C419=6,$C419=7),0,(K148-INDEX(K$1:K$12,MATCH($C419,$C$1:$C$12,0)))/K$13)</f>
        <v>3.6988510380971569E-2</v>
      </c>
      <c r="L419" s="2">
        <f>IF(OR($C419=3,$C419=4,$C419=5,$C419=6,$C419=7),0,(L148-INDEX(L$1:L$12,MATCH($C419,$C$1:$C$12,0)))/L$13)</f>
        <v>-7.6348278102664029E-3</v>
      </c>
      <c r="M419" s="2">
        <f>IF(OR($C419=3,$C419=4,$C419=5,$C419=6,$C419=7),0,(M148-INDEX(M$1:M$12,MATCH($C419,$C$1:$C$12,0)))/M$13)</f>
        <v>-9.0086596872172672E-2</v>
      </c>
      <c r="N419" s="2">
        <f>IF(OR($C419=3,$C419=4,$C419=5,$C419=6,$C419=7),0,(N148-INDEX(N$1:N$12,MATCH($C419,$C$1:$C$12,0)))/N$13)</f>
        <v>-8.6933190233431712E-2</v>
      </c>
      <c r="O419" s="2">
        <f>IF(OR($C419=3,$C419=4,$C419=5,$C419=6,$C419=7),0,(O148-INDEX(O$1:O$12,MATCH($C419,$C$1:$C$12,0)))/O$13)</f>
        <v>-1.7549245331286781E-2</v>
      </c>
      <c r="P419" s="2">
        <f>IF(OR($C419=3,$C419=4,$C419=5,$C419=6,$C419=7),0,(P148-INDEX(P$1:P$12,MATCH($C419,$C$1:$C$12,0)))/P$13)</f>
        <v>-7.7972143120048049E-2</v>
      </c>
      <c r="Q419" s="2">
        <f>IF(OR($C419=3,$C419=4,$C419=5,$C419=6,$C419=7),0,(Q148-INDEX(Q$1:Q$12,MATCH($C419,$C$1:$C$12,0)))/Q$13)</f>
        <v>-3.3272243312824551E-2</v>
      </c>
      <c r="R419" s="2">
        <f>IF(OR($C419=3,$C419=4,$C419=5,$C419=6,$C419=7),0,(R148-INDEX(R$1:R$12,MATCH($C419,$C$1:$C$12,0)))/R$13)</f>
        <v>-2.8585571092686553E-2</v>
      </c>
      <c r="S419" s="2">
        <f>IF(OR($C419=3,$C419=4,$C419=5,$C419=6,$C419=7),0,(S148-INDEX(S$1:S$12,MATCH($C419,$C$1:$C$12,0)))/S$13)</f>
        <v>-5.5462832199255352E-2</v>
      </c>
      <c r="T419" s="2">
        <f>IF(OR($C419=3,$C419=4,$C419=5,$C419=6,$C419=7),0,(T148-INDEX(T$1:T$12,MATCH($C419,$C$1:$C$12,0)))/T$13)</f>
        <v>-2.8698979591836732E-2</v>
      </c>
      <c r="U419" s="2">
        <f>IF(OR($C419=3,$C419=4,$C419=5,$C419=6,$C419=7),0,(U148-INDEX(U$1:U$12,MATCH($C419,$C$1:$C$12,0)))/U$13)</f>
        <v>-3.9123630672926436E-2</v>
      </c>
      <c r="V419" s="2">
        <f>IF(OR($C419=3,$C419=4,$C419=5,$C419=6,$C419=7),0,(V148-INDEX(V$1:V$12,MATCH($C419,$C$1:$C$12,0)))/V$13)</f>
        <v>-2.9908414424728112E-2</v>
      </c>
      <c r="W419" s="2">
        <f>IF(OR($C419=3,$C419=4,$C419=5,$C419=6,$C419=7),0,(W148-INDEX(W$1:W$12,MATCH($C419,$C$1:$C$12,0)))/W$13)</f>
        <v>4.9495149475351436E-3</v>
      </c>
      <c r="X419" s="2">
        <f>IF(OR($C419=3,$C419=4,$C419=5,$C419=6,$C419=7),0,(X148-INDEX(X$1:X$12,MATCH($C419,$C$1:$C$12,0)))/X$13)</f>
        <v>-3.1143655809431223E-2</v>
      </c>
      <c r="Y419" s="2">
        <f>IF(OR($C419=3,$C419=4,$C419=5,$C419=6,$C419=7),0,(Y148-INDEX(Y$1:Y$12,MATCH($C419,$C$1:$C$12,0)))/Y$13)</f>
        <v>5.3097345132743369E-2</v>
      </c>
      <c r="Z419" s="2">
        <f>IF(OR($C419=3,$C419=4,$C419=5,$C419=6,$C419=7),0,(Z148-INDEX(Z$1:Z$12,MATCH($C419,$C$1:$C$12,0)))/Z$13)</f>
        <v>-6.1323392357875116E-2</v>
      </c>
      <c r="AA419" s="2">
        <f>IF(OR($C419=3,$C419=4,$C419=5,$C419=6,$C419=7),0,(AA148-INDEX(AA$1:AA$12,MATCH($C419,$C$1:$C$12,0)))/AA$13)</f>
        <v>-3.1722533573015399E-4</v>
      </c>
      <c r="AB419" s="2">
        <f>IF(OR($C419=3,$C419=4,$C419=5,$C419=6,$C419=7),0,(AB148-INDEX(AB$1:AB$12,MATCH($C419,$C$1:$C$12,0)))/AB$13)</f>
        <v>7.7885037297060103E-2</v>
      </c>
    </row>
    <row r="420" spans="1:28" x14ac:dyDescent="0.25">
      <c r="A420" s="8" t="s">
        <v>8</v>
      </c>
      <c r="B420" s="8">
        <v>1380</v>
      </c>
      <c r="C420" s="8">
        <v>1</v>
      </c>
      <c r="D420" s="2">
        <f>IF(OR($C420=3,$C420=4,$C420=5,$C420=6,$C420=7),0,(D149-INDEX(D$1:D$12,MATCH($C420,$C$1:$C$12,0)))/D$13)</f>
        <v>-0.10475983670633197</v>
      </c>
      <c r="E420" s="2">
        <f>IF(OR($C420=3,$C420=4,$C420=5,$C420=6,$C420=7),0,(E149-INDEX(E$1:E$12,MATCH($C420,$C$1:$C$12,0)))/E$13)</f>
        <v>-0.14606855864103346</v>
      </c>
      <c r="F420" s="2">
        <f>IF(OR($C420=3,$C420=4,$C420=5,$C420=6,$C420=7),0,(F149-INDEX(F$1:F$12,MATCH($C420,$C$1:$C$12,0)))/F$13)</f>
        <v>-0.1074547284614478</v>
      </c>
      <c r="G420" s="2">
        <f>IF(OR($C420=3,$C420=4,$C420=5,$C420=6,$C420=7),0,(G149-INDEX(G$1:G$12,MATCH($C420,$C$1:$C$12,0)))/G$13)</f>
        <v>-8.6813001041008642E-2</v>
      </c>
      <c r="H420" s="2">
        <f>IF(OR($C420=3,$C420=4,$C420=5,$C420=6,$C420=7),0,(H149-INDEX(H$1:H$12,MATCH($C420,$C$1:$C$12,0)))/H$13)</f>
        <v>-0.12447299142930661</v>
      </c>
      <c r="I420" s="2">
        <f>IF(OR($C420=3,$C420=4,$C420=5,$C420=6,$C420=7),0,(I149-INDEX(I$1:I$12,MATCH($C420,$C$1:$C$12,0)))/I$13)</f>
        <v>-8.253821688724737E-2</v>
      </c>
      <c r="J420" s="2">
        <f>IF(OR($C420=3,$C420=4,$C420=5,$C420=6,$C420=7),0,(J149-INDEX(J$1:J$12,MATCH($C420,$C$1:$C$12,0)))/J$13)</f>
        <v>-8.4845780025785994E-2</v>
      </c>
      <c r="K420" s="2">
        <f>IF(OR($C420=3,$C420=4,$C420=5,$C420=6,$C420=7),0,(K149-INDEX(K$1:K$12,MATCH($C420,$C$1:$C$12,0)))/K$13)</f>
        <v>-0.11897802862326144</v>
      </c>
      <c r="L420" s="2">
        <f>IF(OR($C420=3,$C420=4,$C420=5,$C420=6,$C420=7),0,(L149-INDEX(L$1:L$12,MATCH($C420,$C$1:$C$12,0)))/L$13)</f>
        <v>-9.676196664500758E-2</v>
      </c>
      <c r="M420" s="2">
        <f>IF(OR($C420=3,$C420=4,$C420=5,$C420=6,$C420=7),0,(M149-INDEX(M$1:M$12,MATCH($C420,$C$1:$C$12,0)))/M$13)</f>
        <v>-0.12995993279048726</v>
      </c>
      <c r="N420" s="2">
        <f>IF(OR($C420=3,$C420=4,$C420=5,$C420=6,$C420=7),0,(N149-INDEX(N$1:N$12,MATCH($C420,$C$1:$C$12,0)))/N$13)</f>
        <v>-0.1017574456667561</v>
      </c>
      <c r="O420" s="2">
        <f>IF(OR($C420=3,$C420=4,$C420=5,$C420=6,$C420=7),0,(O149-INDEX(O$1:O$12,MATCH($C420,$C$1:$C$12,0)))/O$13)</f>
        <v>-0.13432250362411532</v>
      </c>
      <c r="P420" s="2">
        <f>IF(OR($C420=3,$C420=4,$C420=5,$C420=6,$C420=7),0,(P149-INDEX(P$1:P$12,MATCH($C420,$C$1:$C$12,0)))/P$13)</f>
        <v>-0.10024989829720463</v>
      </c>
      <c r="Q420" s="2">
        <f>IF(OR($C420=3,$C420=4,$C420=5,$C420=6,$C420=7),0,(Q149-INDEX(Q$1:Q$12,MATCH($C420,$C$1:$C$12,0)))/Q$13)</f>
        <v>-0.11803464676877427</v>
      </c>
      <c r="R420" s="2">
        <f>IF(OR($C420=3,$C420=4,$C420=5,$C420=6,$C420=7),0,(R149-INDEX(R$1:R$12,MATCH($C420,$C$1:$C$12,0)))/R$13)</f>
        <v>-0.11879717856700901</v>
      </c>
      <c r="S420" s="2">
        <f>IF(OR($C420=3,$C420=4,$C420=5,$C420=6,$C420=7),0,(S149-INDEX(S$1:S$12,MATCH($C420,$C$1:$C$12,0)))/S$13)</f>
        <v>-0.15226601617665939</v>
      </c>
      <c r="T420" s="2">
        <f>IF(OR($C420=3,$C420=4,$C420=5,$C420=6,$C420=7),0,(T149-INDEX(T$1:T$12,MATCH($C420,$C$1:$C$12,0)))/T$13)</f>
        <v>-4.8495960884353748E-2</v>
      </c>
      <c r="U420" s="2">
        <f>IF(OR($C420=3,$C420=4,$C420=5,$C420=6,$C420=7),0,(U149-INDEX(U$1:U$12,MATCH($C420,$C$1:$C$12,0)))/U$13)</f>
        <v>-9.3704527359086257E-2</v>
      </c>
      <c r="V420" s="2">
        <f>IF(OR($C420=3,$C420=4,$C420=5,$C420=6,$C420=7),0,(V149-INDEX(V$1:V$12,MATCH($C420,$C$1:$C$12,0)))/V$13)</f>
        <v>-9.9885518030910128E-2</v>
      </c>
      <c r="W420" s="2">
        <f>IF(OR($C420=3,$C420=4,$C420=5,$C420=6,$C420=7),0,(W149-INDEX(W$1:W$12,MATCH($C420,$C$1:$C$12,0)))/W$13)</f>
        <v>-9.3333710439234108E-2</v>
      </c>
      <c r="X420" s="2">
        <f>IF(OR($C420=3,$C420=4,$C420=5,$C420=6,$C420=7),0,(X149-INDEX(X$1:X$12,MATCH($C420,$C$1:$C$12,0)))/X$13)</f>
        <v>-5.3719008264462818E-2</v>
      </c>
      <c r="Y420" s="2">
        <f>IF(OR($C420=3,$C420=4,$C420=5,$C420=6,$C420=7),0,(Y149-INDEX(Y$1:Y$12,MATCH($C420,$C$1:$C$12,0)))/Y$13)</f>
        <v>-3.1504424778761066E-2</v>
      </c>
      <c r="Z420" s="2">
        <f>IF(OR($C420=3,$C420=4,$C420=5,$C420=6,$C420=7),0,(Z149-INDEX(Z$1:Z$12,MATCH($C420,$C$1:$C$12,0)))/Z$13)</f>
        <v>-0.11239515377446413</v>
      </c>
      <c r="AA420" s="2">
        <f>IF(OR($C420=3,$C420=4,$C420=5,$C420=6,$C420=7),0,(AA149-INDEX(AA$1:AA$12,MATCH($C420,$C$1:$C$12,0)))/AA$13)</f>
        <v>-0.11346092841281592</v>
      </c>
      <c r="AB420" s="2">
        <f>IF(OR($C420=3,$C420=4,$C420=5,$C420=6,$C420=7),0,(AB149-INDEX(AB$1:AB$12,MATCH($C420,$C$1:$C$12,0)))/AB$13)</f>
        <v>-0.15445370776656428</v>
      </c>
    </row>
    <row r="421" spans="1:28" x14ac:dyDescent="0.25">
      <c r="A421" s="8" t="s">
        <v>7</v>
      </c>
      <c r="B421" s="8">
        <v>1380</v>
      </c>
      <c r="C421" s="8">
        <v>2</v>
      </c>
      <c r="D421" s="2">
        <f>IF(OR($C421=3,$C421=4,$C421=5,$C421=6,$C421=7),0,(D150-INDEX(D$1:D$12,MATCH($C421,$C$1:$C$12,0)))/D$13)</f>
        <v>-2.7693332175222209E-2</v>
      </c>
      <c r="E421" s="2">
        <f>IF(OR($C421=3,$C421=4,$C421=5,$C421=6,$C421=7),0,(E150-INDEX(E$1:E$12,MATCH($C421,$C$1:$C$12,0)))/E$13)</f>
        <v>1.9157088122605359E-2</v>
      </c>
      <c r="F421" s="2">
        <f>IF(OR($C421=3,$C421=4,$C421=5,$C421=6,$C421=7),0,(F150-INDEX(F$1:F$12,MATCH($C421,$C$1:$C$12,0)))/F$13)</f>
        <v>-3.0241478431977085E-2</v>
      </c>
      <c r="G421" s="2">
        <f>IF(OR($C421=3,$C421=4,$C421=5,$C421=6,$C421=7),0,(G150-INDEX(G$1:G$12,MATCH($C421,$C$1:$C$12,0)))/G$13)</f>
        <v>-3.9344787394008422E-2</v>
      </c>
      <c r="H421" s="2">
        <f>IF(OR($C421=3,$C421=4,$C421=5,$C421=6,$C421=7),0,(H150-INDEX(H$1:H$12,MATCH($C421,$C$1:$C$12,0)))/H$13)</f>
        <v>-2.3831673957364252E-2</v>
      </c>
      <c r="I421" s="2">
        <f>IF(OR($C421=3,$C421=4,$C421=5,$C421=6,$C421=7),0,(I150-INDEX(I$1:I$12,MATCH($C421,$C$1:$C$12,0)))/I$13)</f>
        <v>-2.3391812865497078E-2</v>
      </c>
      <c r="J421" s="2">
        <f>IF(OR($C421=3,$C421=4,$C421=5,$C421=6,$C421=7),0,(J150-INDEX(J$1:J$12,MATCH($C421,$C$1:$C$12,0)))/J$13)</f>
        <v>-1.9289893880789444E-2</v>
      </c>
      <c r="K421" s="2">
        <f>IF(OR($C421=3,$C421=4,$C421=5,$C421=6,$C421=7),0,(K150-INDEX(K$1:K$12,MATCH($C421,$C$1:$C$12,0)))/K$13)</f>
        <v>-4.3892360411207414E-2</v>
      </c>
      <c r="L421" s="2">
        <f>IF(OR($C421=3,$C421=4,$C421=5,$C421=6,$C421=7),0,(L150-INDEX(L$1:L$12,MATCH($C421,$C$1:$C$12,0)))/L$13)</f>
        <v>-3.2488628979857035E-3</v>
      </c>
      <c r="M421" s="2">
        <f>IF(OR($C421=3,$C421=4,$C421=5,$C421=6,$C421=7),0,(M150-INDEX(M$1:M$12,MATCH($C421,$C$1:$C$12,0)))/M$13)</f>
        <v>-1.4734393175649471E-2</v>
      </c>
      <c r="N421" s="2">
        <f>IF(OR($C421=3,$C421=4,$C421=5,$C421=6,$C421=7),0,(N150-INDEX(N$1:N$12,MATCH($C421,$C$1:$C$12,0)))/N$13)</f>
        <v>-3.9039441910383693E-2</v>
      </c>
      <c r="O421" s="2">
        <f>IF(OR($C421=3,$C421=4,$C421=5,$C421=6,$C421=7),0,(O150-INDEX(O$1:O$12,MATCH($C421,$C$1:$C$12,0)))/O$13)</f>
        <v>-2.7389784258548641E-2</v>
      </c>
      <c r="P421" s="2">
        <f>IF(OR($C421=3,$C421=4,$C421=5,$C421=6,$C421=7),0,(P150-INDEX(P$1:P$12,MATCH($C421,$C$1:$C$12,0)))/P$13)</f>
        <v>-5.0928885531082338E-2</v>
      </c>
      <c r="Q421" s="2">
        <f>IF(OR($C421=3,$C421=4,$C421=5,$C421=6,$C421=7),0,(Q150-INDEX(Q$1:Q$12,MATCH($C421,$C$1:$C$12,0)))/Q$13)</f>
        <v>2.7490509228956676E-2</v>
      </c>
      <c r="R421" s="2">
        <f>IF(OR($C421=3,$C421=4,$C421=5,$C421=6,$C421=7),0,(R150-INDEX(R$1:R$12,MATCH($C421,$C$1:$C$12,0)))/R$13)</f>
        <v>-3.9599059522336319E-3</v>
      </c>
      <c r="S421" s="2">
        <f>IF(OR($C421=3,$C421=4,$C421=5,$C421=6,$C421=7),0,(S150-INDEX(S$1:S$12,MATCH($C421,$C$1:$C$12,0)))/S$13)</f>
        <v>-4.8016433431762748E-2</v>
      </c>
      <c r="T421" s="2">
        <f>IF(OR($C421=3,$C421=4,$C421=5,$C421=6,$C421=7),0,(T150-INDEX(T$1:T$12,MATCH($C421,$C$1:$C$12,0)))/T$13)</f>
        <v>-4.3845663265306154E-3</v>
      </c>
      <c r="U421" s="2">
        <f>IF(OR($C421=3,$C421=4,$C421=5,$C421=6,$C421=7),0,(U150-INDEX(U$1:U$12,MATCH($C421,$C$1:$C$12,0)))/U$13)</f>
        <v>3.1353814897180352E-2</v>
      </c>
      <c r="V421" s="2">
        <f>IF(OR($C421=3,$C421=4,$C421=5,$C421=6,$C421=7),0,(V150-INDEX(V$1:V$12,MATCH($C421,$C$1:$C$12,0)))/V$13)</f>
        <v>-2.2896393817973589E-3</v>
      </c>
      <c r="W421" s="2">
        <f>IF(OR($C421=3,$C421=4,$C421=5,$C421=6,$C421=7),0,(W150-INDEX(W$1:W$12,MATCH($C421,$C$1:$C$12,0)))/W$13)</f>
        <v>-2.4040501173742124E-2</v>
      </c>
      <c r="X421" s="2">
        <f>IF(OR($C421=3,$C421=4,$C421=5,$C421=6,$C421=7),0,(X150-INDEX(X$1:X$12,MATCH($C421,$C$1:$C$12,0)))/X$13)</f>
        <v>-3.7706611570247947E-2</v>
      </c>
      <c r="Y421" s="2">
        <f>IF(OR($C421=3,$C421=4,$C421=5,$C421=6,$C421=7),0,(Y150-INDEX(Y$1:Y$12,MATCH($C421,$C$1:$C$12,0)))/Y$13)</f>
        <v>-2.5132743362831857E-2</v>
      </c>
      <c r="Z421" s="2">
        <f>IF(OR($C421=3,$C421=4,$C421=5,$C421=6,$C421=7),0,(Z150-INDEX(Z$1:Z$12,MATCH($C421,$C$1:$C$12,0)))/Z$13)</f>
        <v>-2.6281453867660766E-2</v>
      </c>
      <c r="AA421" s="2">
        <f>IF(OR($C421=3,$C421=4,$C421=5,$C421=6,$C421=7),0,(AA150-INDEX(AA$1:AA$12,MATCH($C421,$C$1:$C$12,0)))/AA$13)</f>
        <v>5.2659405731204409E-2</v>
      </c>
      <c r="AB421" s="2">
        <f>IF(OR($C421=3,$C421=4,$C421=5,$C421=6,$C421=7),0,(AB150-INDEX(AB$1:AB$12,MATCH($C421,$C$1:$C$12,0)))/AB$13)</f>
        <v>-4.1026766125493642E-2</v>
      </c>
    </row>
    <row r="422" spans="1:28" x14ac:dyDescent="0.25">
      <c r="A422" s="8" t="s">
        <v>13</v>
      </c>
      <c r="B422" s="8">
        <v>1380</v>
      </c>
      <c r="C422" s="8">
        <v>8</v>
      </c>
      <c r="D422" s="2">
        <f>IF(OR($C422=3,$C422=4,$C422=5,$C422=6,$C422=7),0,(D156-INDEX(D$1:D$12,MATCH($C422,$C$1:$C$12,0)))/D$13)</f>
        <v>4.3183068415414458E-2</v>
      </c>
      <c r="E422" s="2">
        <f>IF(OR($C422=3,$C422=4,$C422=5,$C422=6,$C422=7),0,(E156-INDEX(E$1:E$12,MATCH($C422,$C$1:$C$12,0)))/E$13)</f>
        <v>2.3056318448445402E-2</v>
      </c>
      <c r="F422" s="2">
        <f>IF(OR($C422=3,$C422=4,$C422=5,$C422=6,$C422=7),0,(F156-INDEX(F$1:F$12,MATCH($C422,$C$1:$C$12,0)))/F$13)</f>
        <v>3.8992011171664599E-2</v>
      </c>
      <c r="G422" s="2">
        <f>IF(OR($C422=3,$C422=4,$C422=5,$C422=6,$C422=7),0,(G156-INDEX(G$1:G$12,MATCH($C422,$C$1:$C$12,0)))/G$13)</f>
        <v>4.1053109234725216E-2</v>
      </c>
      <c r="H422" s="2">
        <f>IF(OR($C422=3,$C422=4,$C422=5,$C422=6,$C422=7),0,(H156-INDEX(H$1:H$12,MATCH($C422,$C$1:$C$12,0)))/H$13)</f>
        <v>9.7286276993725374E-3</v>
      </c>
      <c r="I422" s="2">
        <f>IF(OR($C422=3,$C422=4,$C422=5,$C422=6,$C422=7),0,(I156-INDEX(I$1:I$12,MATCH($C422,$C$1:$C$12,0)))/I$13)</f>
        <v>5.4016620498614963E-2</v>
      </c>
      <c r="J422" s="2">
        <f>IF(OR($C422=3,$C422=4,$C422=5,$C422=6,$C422=7),0,(J156-INDEX(J$1:J$12,MATCH($C422,$C$1:$C$12,0)))/J$13)</f>
        <v>5.5241495586630954E-2</v>
      </c>
      <c r="K422" s="2">
        <f>IF(OR($C422=3,$C422=4,$C422=5,$C422=6,$C422=7),0,(K156-INDEX(K$1:K$12,MATCH($C422,$C$1:$C$12,0)))/K$13)</f>
        <v>3.7593227171941142E-2</v>
      </c>
      <c r="L422" s="2">
        <f>IF(OR($C422=3,$C422=4,$C422=5,$C422=6,$C422=7),0,(L156-INDEX(L$1:L$12,MATCH($C422,$C$1:$C$12,0)))/L$13)</f>
        <v>6.2269872211392638E-3</v>
      </c>
      <c r="M422" s="2">
        <f>IF(OR($C422=3,$C422=4,$C422=5,$C422=6,$C422=7),0,(M156-INDEX(M$1:M$12,MATCH($C422,$C$1:$C$12,0)))/M$13)</f>
        <v>-7.1733229934083046E-3</v>
      </c>
      <c r="N422" s="2">
        <f>IF(OR($C422=3,$C422=4,$C422=5,$C422=6,$C422=7),0,(N156-INDEX(N$1:N$12,MATCH($C422,$C$1:$C$12,0)))/N$13)</f>
        <v>8.1566943922726065E-2</v>
      </c>
      <c r="O422" s="2">
        <f>IF(OR($C422=3,$C422=4,$C422=5,$C422=6,$C422=7),0,(O156-INDEX(O$1:O$12,MATCH($C422,$C$1:$C$12,0)))/O$13)</f>
        <v>6.5643387055512953E-2</v>
      </c>
      <c r="P422" s="2">
        <f>IF(OR($C422=3,$C422=4,$C422=5,$C422=6,$C422=7),0,(P156-INDEX(P$1:P$12,MATCH($C422,$C$1:$C$12,0)))/P$13)</f>
        <v>-4.2967009550376807E-2</v>
      </c>
      <c r="Q422" s="2">
        <f>IF(OR($C422=3,$C422=4,$C422=5,$C422=6,$C422=7),0,(Q156-INDEX(Q$1:Q$12,MATCH($C422,$C$1:$C$12,0)))/Q$13)</f>
        <v>-6.3642710651481443E-2</v>
      </c>
      <c r="R422" s="2">
        <f>IF(OR($C422=3,$C422=4,$C422=5,$C422=6,$C422=7),0,(R156-INDEX(R$1:R$12,MATCH($C422,$C$1:$C$12,0)))/R$13)</f>
        <v>-8.9716619230293268E-2</v>
      </c>
      <c r="S422" s="2">
        <f>IF(OR($C422=3,$C422=4,$C422=5,$C422=6,$C422=7),0,(S156-INDEX(S$1:S$12,MATCH($C422,$C$1:$C$12,0)))/S$13)</f>
        <v>-9.0897419437668506E-2</v>
      </c>
      <c r="T422" s="2">
        <f>IF(OR($C422=3,$C422=4,$C422=5,$C422=6,$C422=7),0,(T156-INDEX(T$1:T$12,MATCH($C422,$C$1:$C$12,0)))/T$13)</f>
        <v>-8.357249149659865E-2</v>
      </c>
      <c r="U422" s="2">
        <f>IF(OR($C422=3,$C422=4,$C422=5,$C422=6,$C422=7),0,(U156-INDEX(U$1:U$12,MATCH($C422,$C$1:$C$12,0)))/U$13)</f>
        <v>-0.10007412898443291</v>
      </c>
      <c r="V422" s="2">
        <f>IF(OR($C422=3,$C422=4,$C422=5,$C422=6,$C422=7),0,(V156-INDEX(V$1:V$12,MATCH($C422,$C$1:$C$12,0)))/V$13)</f>
        <v>-0.10031482541499713</v>
      </c>
      <c r="W422" s="2">
        <f>IF(OR($C422=3,$C422=4,$C422=5,$C422=6,$C422=7),0,(W156-INDEX(W$1:W$12,MATCH($C422,$C$1:$C$12,0)))/W$13)</f>
        <v>-2.9555674972424138E-2</v>
      </c>
      <c r="X422" s="2">
        <f>IF(OR($C422=3,$C422=4,$C422=5,$C422=6,$C422=7),0,(X156-INDEX(X$1:X$12,MATCH($C422,$C$1:$C$12,0)))/X$13)</f>
        <v>-9.3309431210500754E-2</v>
      </c>
      <c r="Y422" s="2">
        <f>IF(OR($C422=3,$C422=4,$C422=5,$C422=6,$C422=7),0,(Y156-INDEX(Y$1:Y$12,MATCH($C422,$C$1:$C$12,0)))/Y$13)</f>
        <v>-8.1238938053097343E-2</v>
      </c>
      <c r="Z422" s="2">
        <f>IF(OR($C422=3,$C422=4,$C422=5,$C422=6,$C422=7),0,(Z156-INDEX(Z$1:Z$12,MATCH($C422,$C$1:$C$12,0)))/Z$13)</f>
        <v>-2.5349487418452932E-2</v>
      </c>
      <c r="AA422" s="2">
        <f>IF(OR($C422=3,$C422=4,$C422=5,$C422=6,$C422=7),0,(AA156-INDEX(AA$1:AA$12,MATCH($C422,$C$1:$C$12,0)))/AA$13)</f>
        <v>-6.2563885657890103E-2</v>
      </c>
      <c r="AB422" s="2">
        <f>IF(OR($C422=3,$C422=4,$C422=5,$C422=6,$C422=7),0,(AB156-INDEX(AB$1:AB$12,MATCH($C422,$C$1:$C$12,0)))/AB$13)</f>
        <v>-4.0807371654234308E-2</v>
      </c>
    </row>
    <row r="423" spans="1:28" x14ac:dyDescent="0.25">
      <c r="A423" s="8" t="s">
        <v>12</v>
      </c>
      <c r="B423" s="8">
        <v>1380</v>
      </c>
      <c r="C423" s="8">
        <v>9</v>
      </c>
      <c r="D423" s="2">
        <f>IF(OR($C423=3,$C423=4,$C423=5,$C423=6,$C423=7),0,(D157-INDEX(D$1:D$12,MATCH($C423,$C$1:$C$12,0)))/D$13)</f>
        <v>0.25676771186195313</v>
      </c>
      <c r="E423" s="2">
        <f>IF(OR($C423=3,$C423=4,$C423=5,$C423=6,$C423=7),0,(E157-INDEX(E$1:E$12,MATCH($C423,$C$1:$C$12,0)))/E$13)</f>
        <v>0.2894585155799681</v>
      </c>
      <c r="F423" s="2">
        <f>IF(OR($C423=3,$C423=4,$C423=5,$C423=6,$C423=7),0,(F157-INDEX(F$1:F$12,MATCH($C423,$C$1:$C$12,0)))/F$13)</f>
        <v>0.22312498299766956</v>
      </c>
      <c r="G423" s="2">
        <f>IF(OR($C423=3,$C423=4,$C423=5,$C423=6,$C423=7),0,(G157-INDEX(G$1:G$12,MATCH($C423,$C$1:$C$12,0)))/G$13)</f>
        <v>0.31737416697066489</v>
      </c>
      <c r="H423" s="2">
        <f>IF(OR($C423=3,$C423=4,$C423=5,$C423=6,$C423=7),0,(H157-INDEX(H$1:H$12,MATCH($C423,$C$1:$C$12,0)))/H$13)</f>
        <v>0.30818867401674549</v>
      </c>
      <c r="I423" s="2">
        <f>IF(OR($C423=3,$C423=4,$C423=5,$C423=6,$C423=7),0,(I157-INDEX(I$1:I$12,MATCH($C423,$C$1:$C$12,0)))/I$13)</f>
        <v>0.3256386580486304</v>
      </c>
      <c r="J423" s="2">
        <f>IF(OR($C423=3,$C423=4,$C423=5,$C423=6,$C423=7),0,(J157-INDEX(J$1:J$12,MATCH($C423,$C$1:$C$12,0)))/J$13)</f>
        <v>0.34369731230784489</v>
      </c>
      <c r="K423" s="2">
        <f>IF(OR($C423=3,$C423=4,$C423=5,$C423=6,$C423=7),0,(K157-INDEX(K$1:K$12,MATCH($C423,$C$1:$C$12,0)))/K$13)</f>
        <v>0.23246321306188264</v>
      </c>
      <c r="L423" s="2">
        <f>IF(OR($C423=3,$C423=4,$C423=5,$C423=6,$C423=7),0,(L157-INDEX(L$1:L$12,MATCH($C423,$C$1:$C$12,0)))/L$13)</f>
        <v>0.27306692657569853</v>
      </c>
      <c r="M423" s="2">
        <f>IF(OR($C423=3,$C423=4,$C423=5,$C423=6,$C423=7),0,(M157-INDEX(M$1:M$12,MATCH($C423,$C$1:$C$12,0)))/M$13)</f>
        <v>7.6773943388910429E-2</v>
      </c>
      <c r="N423" s="2">
        <f>IF(OR($C423=3,$C423=4,$C423=5,$C423=6,$C423=7),0,(N157-INDEX(N$1:N$12,MATCH($C423,$C$1:$C$12,0)))/N$13)</f>
        <v>0.13945532599946339</v>
      </c>
      <c r="O423" s="2">
        <f>IF(OR($C423=3,$C423=4,$C423=5,$C423=6,$C423=7),0,(O157-INDEX(O$1:O$12,MATCH($C423,$C$1:$C$12,0)))/O$13)</f>
        <v>0.2671271424916859</v>
      </c>
      <c r="P423" s="2">
        <f>IF(OR($C423=3,$C423=4,$C423=5,$C423=6,$C423=7),0,(P157-INDEX(P$1:P$12,MATCH($C423,$C$1:$C$12,0)))/P$13)</f>
        <v>0.2301001530384921</v>
      </c>
      <c r="Q423" s="2">
        <f>IF(OR($C423=3,$C423=4,$C423=5,$C423=6,$C423=7),0,(Q157-INDEX(Q$1:Q$12,MATCH($C423,$C$1:$C$12,0)))/Q$13)</f>
        <v>0.21348780381376276</v>
      </c>
      <c r="R423" s="2">
        <f>IF(OR($C423=3,$C423=4,$C423=5,$C423=6,$C423=7),0,(R157-INDEX(R$1:R$12,MATCH($C423,$C$1:$C$12,0)))/R$13)</f>
        <v>0.41294394258136363</v>
      </c>
      <c r="S423" s="2">
        <f>IF(OR($C423=3,$C423=4,$C423=5,$C423=6,$C423=7),0,(S157-INDEX(S$1:S$12,MATCH($C423,$C$1:$C$12,0)))/S$13)</f>
        <v>0.11567595326742841</v>
      </c>
      <c r="T423" s="2">
        <f>IF(OR($C423=3,$C423=4,$C423=5,$C423=6,$C423=7),0,(T157-INDEX(T$1:T$12,MATCH($C423,$C$1:$C$12,0)))/T$13)</f>
        <v>0.57411245748299311</v>
      </c>
      <c r="U423" s="2">
        <f>IF(OR($C423=3,$C423=4,$C423=5,$C423=6,$C423=7),0,(U157-INDEX(U$1:U$12,MATCH($C423,$C$1:$C$12,0)))/U$13)</f>
        <v>0.22170057381324984</v>
      </c>
      <c r="V423" s="2">
        <f>IF(OR($C423=3,$C423=4,$C423=5,$C423=6,$C423=7),0,(V157-INDEX(V$1:V$12,MATCH($C423,$C$1:$C$12,0)))/V$13)</f>
        <v>0.22667429879793932</v>
      </c>
      <c r="W423" s="2">
        <f>IF(OR($C423=3,$C423=4,$C423=5,$C423=6,$C423=7),0,(W157-INDEX(W$1:W$12,MATCH($C423,$C$1:$C$12,0)))/W$13)</f>
        <v>0.2135362163079447</v>
      </c>
      <c r="X423" s="2">
        <f>IF(OR($C423=3,$C423=4,$C423=5,$C423=6,$C423=7),0,(X157-INDEX(X$1:X$12,MATCH($C423,$C$1:$C$12,0)))/X$13)</f>
        <v>0.28123480797277595</v>
      </c>
      <c r="Y423" s="2">
        <f>IF(OR($C423=3,$C423=4,$C423=5,$C423=6,$C423=7),0,(Y157-INDEX(Y$1:Y$12,MATCH($C423,$C$1:$C$12,0)))/Y$13)</f>
        <v>0.54477876106194689</v>
      </c>
      <c r="Z423" s="2">
        <f>IF(OR($C423=3,$C423=4,$C423=5,$C423=6,$C423=7),0,(Z157-INDEX(Z$1:Z$12,MATCH($C423,$C$1:$C$12,0)))/Z$13)</f>
        <v>0.23765144454799628</v>
      </c>
      <c r="AA423" s="2">
        <f>IF(OR($C423=3,$C423=4,$C423=5,$C423=6,$C423=7),0,(AA157-INDEX(AA$1:AA$12,MATCH($C423,$C$1:$C$12,0)))/AA$13)</f>
        <v>0.14056607098798068</v>
      </c>
      <c r="AB423" s="2">
        <f>IF(OR($C423=3,$C423=4,$C423=5,$C423=6,$C423=7),0,(AB157-INDEX(AB$1:AB$12,MATCH($C423,$C$1:$C$12,0)))/AB$13)</f>
        <v>0.38986397542781914</v>
      </c>
    </row>
    <row r="424" spans="1:28" x14ac:dyDescent="0.25">
      <c r="A424" s="8" t="s">
        <v>11</v>
      </c>
      <c r="B424" s="8">
        <v>1380</v>
      </c>
      <c r="C424" s="8">
        <v>10</v>
      </c>
      <c r="D424" s="2">
        <f>IF(OR($C424=3,$C424=4,$C424=5,$C424=6,$C424=7),0,(D158-INDEX(D$1:D$12,MATCH($C424,$C$1:$C$12,0)))/D$13)</f>
        <v>4.7769188453632122E-2</v>
      </c>
      <c r="E424" s="2">
        <f>IF(OR($C424=3,$C424=4,$C424=5,$C424=6,$C424=7),0,(E158-INDEX(E$1:E$12,MATCH($C424,$C$1:$C$12,0)))/E$13)</f>
        <v>5.2147967314277975E-2</v>
      </c>
      <c r="F424" s="2">
        <f>IF(OR($C424=3,$C424=4,$C424=5,$C424=6,$C424=7),0,(F158-INDEX(F$1:F$12,MATCH($C424,$C$1:$C$12,0)))/F$13)</f>
        <v>0.13529321085610135</v>
      </c>
      <c r="G424" s="2">
        <f>IF(OR($C424=3,$C424=4,$C424=5,$C424=6,$C424=7),0,(G158-INDEX(G$1:G$12,MATCH($C424,$C$1:$C$12,0)))/G$13)</f>
        <v>8.1180877472395496E-2</v>
      </c>
      <c r="H424" s="2">
        <f>IF(OR($C424=3,$C424=4,$C424=5,$C424=6,$C424=7),0,(H158-INDEX(H$1:H$12,MATCH($C424,$C$1:$C$12,0)))/H$13)</f>
        <v>6.1281447318936678E-2</v>
      </c>
      <c r="I424" s="2">
        <f>IF(OR($C424=3,$C424=4,$C424=5,$C424=6,$C424=7),0,(I158-INDEX(I$1:I$12,MATCH($C424,$C$1:$C$12,0)))/I$13)</f>
        <v>0.10982866523032728</v>
      </c>
      <c r="J424" s="2">
        <f>IF(OR($C424=3,$C424=4,$C424=5,$C424=6,$C424=7),0,(J158-INDEX(J$1:J$12,MATCH($C424,$C$1:$C$12,0)))/J$13)</f>
        <v>9.4763463254983638E-2</v>
      </c>
      <c r="K424" s="2">
        <f>IF(OR($C424=3,$C424=4,$C424=5,$C424=6,$C424=7),0,(K158-INDEX(K$1:K$12,MATCH($C424,$C$1:$C$12,0)))/K$13)</f>
        <v>5.301350534166499E-2</v>
      </c>
      <c r="L424" s="2">
        <f>IF(OR($C424=3,$C424=4,$C424=5,$C424=6,$C424=7),0,(L158-INDEX(L$1:L$12,MATCH($C424,$C$1:$C$12,0)))/L$13)</f>
        <v>0.14035087719298248</v>
      </c>
      <c r="M424" s="2">
        <f>IF(OR($C424=3,$C424=4,$C424=5,$C424=6,$C424=7),0,(M158-INDEX(M$1:M$12,MATCH($C424,$C$1:$C$12,0)))/M$13)</f>
        <v>0.16808840635905389</v>
      </c>
      <c r="N424" s="2">
        <f>IF(OR($C424=3,$C424=4,$C424=5,$C424=6,$C424=7),0,(N158-INDEX(N$1:N$12,MATCH($C424,$C$1:$C$12,0)))/N$13)</f>
        <v>0.21753420982023075</v>
      </c>
      <c r="O424" s="2">
        <f>IF(OR($C424=3,$C424=4,$C424=5,$C424=6,$C424=7),0,(O158-INDEX(O$1:O$12,MATCH($C424,$C$1:$C$12,0)))/O$13)</f>
        <v>0.18430971262897589</v>
      </c>
      <c r="P424" s="2">
        <f>IF(OR($C424=3,$C424=4,$C424=5,$C424=6,$C424=7),0,(P158-INDEX(P$1:P$12,MATCH($C424,$C$1:$C$12,0)))/P$13)</f>
        <v>0.25644602003060768</v>
      </c>
      <c r="Q424" s="2">
        <f>IF(OR($C424=3,$C424=4,$C424=5,$C424=6,$C424=7),0,(Q158-INDEX(Q$1:Q$12,MATCH($C424,$C$1:$C$12,0)))/Q$13)</f>
        <v>0.23951651612340183</v>
      </c>
      <c r="R424" s="2">
        <f>IF(OR($C424=3,$C424=4,$C424=5,$C424=6,$C424=7),0,(R158-INDEX(R$1:R$12,MATCH($C424,$C$1:$C$12,0)))/R$13)</f>
        <v>0.18141319143670337</v>
      </c>
      <c r="S424" s="2">
        <f>IF(OR($C424=3,$C424=4,$C424=5,$C424=6,$C424=7),0,(S158-INDEX(S$1:S$12,MATCH($C424,$C$1:$C$12,0)))/S$13)</f>
        <v>0.12376428296315317</v>
      </c>
      <c r="T424" s="2">
        <f>IF(OR($C424=3,$C424=4,$C424=5,$C424=6,$C424=7),0,(T158-INDEX(T$1:T$12,MATCH($C424,$C$1:$C$12,0)))/T$13)</f>
        <v>0.25507546768707479</v>
      </c>
      <c r="U424" s="2">
        <f>IF(OR($C424=3,$C424=4,$C424=5,$C424=6,$C424=7),0,(U158-INDEX(U$1:U$12,MATCH($C424,$C$1:$C$12,0)))/U$13)</f>
        <v>0.16912390522472062</v>
      </c>
      <c r="V424" s="2">
        <f>IF(OR($C424=3,$C424=4,$C424=5,$C424=6,$C424=7),0,(V158-INDEX(V$1:V$12,MATCH($C424,$C$1:$C$12,0)))/V$13)</f>
        <v>8.0423583285632497E-2</v>
      </c>
      <c r="W424" s="2">
        <f>IF(OR($C424=3,$C424=4,$C424=5,$C424=6,$C424=7),0,(W158-INDEX(W$1:W$12,MATCH($C424,$C$1:$C$12,0)))/W$13)</f>
        <v>0.10164889555109313</v>
      </c>
      <c r="X424" s="2">
        <f>IF(OR($C424=3,$C424=4,$C424=5,$C424=6,$C424=7),0,(X158-INDEX(X$1:X$12,MATCH($C424,$C$1:$C$12,0)))/X$13)</f>
        <v>2.7315264948954771E-2</v>
      </c>
      <c r="Y424" s="2">
        <f>IF(OR($C424=3,$C424=4,$C424=5,$C424=6,$C424=7),0,(Y158-INDEX(Y$1:Y$12,MATCH($C424,$C$1:$C$12,0)))/Y$13)</f>
        <v>0.26106194690265488</v>
      </c>
      <c r="Z424" s="2">
        <f>IF(OR($C424=3,$C424=4,$C424=5,$C424=6,$C424=7),0,(Z158-INDEX(Z$1:Z$12,MATCH($C424,$C$1:$C$12,0)))/Z$13)</f>
        <v>1.9944082013047537E-2</v>
      </c>
      <c r="AA424" s="2">
        <f>IF(OR($C424=3,$C424=4,$C424=5,$C424=6,$C424=7),0,(AA158-INDEX(AA$1:AA$12,MATCH($C424,$C$1:$C$12,0)))/AA$13)</f>
        <v>0.16485143280109973</v>
      </c>
      <c r="AB424" s="2">
        <f>IF(OR($C424=3,$C424=4,$C424=5,$C424=6,$C424=7),0,(AB158-INDEX(AB$1:AB$12,MATCH($C424,$C$1:$C$12,0)))/AB$13)</f>
        <v>6.1211057481351458E-2</v>
      </c>
    </row>
    <row r="425" spans="1:28" x14ac:dyDescent="0.25">
      <c r="A425" s="8" t="s">
        <v>10</v>
      </c>
      <c r="B425" s="8">
        <v>1380</v>
      </c>
      <c r="C425" s="8">
        <v>11</v>
      </c>
      <c r="D425" s="2">
        <f>IF(OR($C425=3,$C425=4,$C425=5,$C425=6,$C425=7),0,(D159-INDEX(D$1:D$12,MATCH($C425,$C$1:$C$12,0)))/D$13)</f>
        <v>-8.7848519065404321E-2</v>
      </c>
      <c r="E425" s="2">
        <f>IF(OR($C425=3,$C425=4,$C425=5,$C425=6,$C425=7),0,(E159-INDEX(E$1:E$12,MATCH($C425,$C$1:$C$12,0)))/E$13)</f>
        <v>-2.1733970772725739E-2</v>
      </c>
      <c r="F425" s="2">
        <f>IF(OR($C425=3,$C425=4,$C425=5,$C425=6,$C425=7),0,(F159-INDEX(F$1:F$12,MATCH($C425,$C$1:$C$12,0)))/F$13)</f>
        <v>-0.13415972215925065</v>
      </c>
      <c r="G425" s="2">
        <f>IF(OR($C425=3,$C425=4,$C425=5,$C425=6,$C425=7),0,(G159-INDEX(G$1:G$12,MATCH($C425,$C$1:$C$12,0)))/G$13)</f>
        <v>-0.10580918400939576</v>
      </c>
      <c r="H425" s="2">
        <f>IF(OR($C425=3,$C425=4,$C425=5,$C425=6,$C425=7),0,(H159-INDEX(H$1:H$12,MATCH($C425,$C$1:$C$12,0)))/H$13)</f>
        <v>-6.7655034540092224E-2</v>
      </c>
      <c r="I425" s="2">
        <f>IF(OR($C425=3,$C425=4,$C425=5,$C425=6,$C425=7),0,(I159-INDEX(I$1:I$12,MATCH($C425,$C$1:$C$12,0)))/I$13)</f>
        <v>-7.1560480147737776E-2</v>
      </c>
      <c r="J425" s="2">
        <f>IF(OR($C425=3,$C425=4,$C425=5,$C425=6,$C425=7),0,(J159-INDEX(J$1:J$12,MATCH($C425,$C$1:$C$12,0)))/J$13)</f>
        <v>-7.9589407914311211E-2</v>
      </c>
      <c r="K425" s="2">
        <f>IF(OR($C425=3,$C425=4,$C425=5,$C425=6,$C425=7),0,(K159-INDEX(K$1:K$12,MATCH($C425,$C$1:$C$12,0)))/K$13)</f>
        <v>-0.10340657125579519</v>
      </c>
      <c r="L425" s="2">
        <f>IF(OR($C425=3,$C425=4,$C425=5,$C425=6,$C425=7),0,(L159-INDEX(L$1:L$12,MATCH($C425,$C$1:$C$12,0)))/L$13)</f>
        <v>-5.4580896686159855E-2</v>
      </c>
      <c r="M425" s="2">
        <f>IF(OR($C425=3,$C425=4,$C425=5,$C425=6,$C425=7),0,(M159-INDEX(M$1:M$12,MATCH($C425,$C$1:$C$12,0)))/M$13)</f>
        <v>-0.10766446943259661</v>
      </c>
      <c r="N425" s="2">
        <f>IF(OR($C425=3,$C425=4,$C425=5,$C425=6,$C425=7),0,(N159-INDEX(N$1:N$12,MATCH($C425,$C$1:$C$12,0)))/N$13)</f>
        <v>-8.5256238261336201E-2</v>
      </c>
      <c r="O425" s="2">
        <f>IF(OR($C425=3,$C425=4,$C425=5,$C425=6,$C425=7),0,(O159-INDEX(O$1:O$12,MATCH($C425,$C$1:$C$12,0)))/O$13)</f>
        <v>-7.9184787243114188E-2</v>
      </c>
      <c r="P425" s="2">
        <f>IF(OR($C425=3,$C425=4,$C425=5,$C425=6,$C425=7),0,(P159-INDEX(P$1:P$12,MATCH($C425,$C$1:$C$12,0)))/P$13)</f>
        <v>-9.7150384533426337E-2</v>
      </c>
      <c r="Q425" s="2">
        <f>IF(OR($C425=3,$C425=4,$C425=5,$C425=6,$C425=7),0,(Q159-INDEX(Q$1:Q$12,MATCH($C425,$C$1:$C$12,0)))/Q$13)</f>
        <v>-0.12959811493651002</v>
      </c>
      <c r="R425" s="2">
        <f>IF(OR($C425=3,$C425=4,$C425=5,$C425=6,$C425=7),0,(R159-INDEX(R$1:R$12,MATCH($C425,$C$1:$C$12,0)))/R$13)</f>
        <v>-7.9940601410716489E-2</v>
      </c>
      <c r="S425" s="2">
        <f>IF(OR($C425=3,$C425=4,$C425=5,$C425=6,$C425=7),0,(S159-INDEX(S$1:S$12,MATCH($C425,$C$1:$C$12,0)))/S$13)</f>
        <v>-6.2395686224162278E-2</v>
      </c>
      <c r="T425" s="2">
        <f>IF(OR($C425=3,$C425=4,$C425=5,$C425=6,$C425=7),0,(T159-INDEX(T$1:T$12,MATCH($C425,$C$1:$C$12,0)))/T$13)</f>
        <v>-0.10387436224489796</v>
      </c>
      <c r="U425" s="2">
        <f>IF(OR($C425=3,$C425=4,$C425=5,$C425=6,$C425=7),0,(U159-INDEX(U$1:U$12,MATCH($C425,$C$1:$C$12,0)))/U$13)</f>
        <v>-0.1330203442879499</v>
      </c>
      <c r="V425" s="2">
        <f>IF(OR($C425=3,$C425=4,$C425=5,$C425=6,$C425=7),0,(V159-INDEX(V$1:V$12,MATCH($C425,$C$1:$C$12,0)))/V$13)</f>
        <v>-0.11605609616485404</v>
      </c>
      <c r="W425" s="2">
        <f>IF(OR($C425=3,$C425=4,$C425=5,$C425=6,$C425=7),0,(W159-INDEX(W$1:W$12,MATCH($C425,$C$1:$C$12,0)))/W$13)</f>
        <v>-0.11839239754504059</v>
      </c>
      <c r="X425" s="2">
        <f>IF(OR($C425=3,$C425=4,$C425=5,$C425=6,$C425=7),0,(X159-INDEX(X$1:X$12,MATCH($C425,$C$1:$C$12,0)))/X$13)</f>
        <v>-0.10008507535245503</v>
      </c>
      <c r="Y425" s="2">
        <f>IF(OR($C425=3,$C425=4,$C425=5,$C425=6,$C425=7),0,(Y159-INDEX(Y$1:Y$12,MATCH($C425,$C$1:$C$12,0)))/Y$13)</f>
        <v>-0.11929203539823006</v>
      </c>
      <c r="Z425" s="2">
        <f>IF(OR($C425=3,$C425=4,$C425=5,$C425=6,$C425=7),0,(Z159-INDEX(Z$1:Z$12,MATCH($C425,$C$1:$C$12,0)))/Z$13)</f>
        <v>-9.4874184529356947E-2</v>
      </c>
      <c r="AA425" s="2">
        <f>IF(OR($C425=3,$C425=4,$C425=5,$C425=6,$C425=7),0,(AA159-INDEX(AA$1:AA$12,MATCH($C425,$C$1:$C$12,0)))/AA$13)</f>
        <v>-9.3510979521342213E-2</v>
      </c>
      <c r="AB425" s="2">
        <f>IF(OR($C425=3,$C425=4,$C425=5,$C425=6,$C425=7),0,(AB159-INDEX(AB$1:AB$12,MATCH($C425,$C$1:$C$12,0)))/AB$13)</f>
        <v>-7.9640193067134699E-2</v>
      </c>
    </row>
    <row r="426" spans="1:28" x14ac:dyDescent="0.25">
      <c r="A426" s="8" t="s">
        <v>9</v>
      </c>
      <c r="B426" s="8">
        <v>1380</v>
      </c>
      <c r="C426" s="8">
        <v>12</v>
      </c>
      <c r="D426" s="2">
        <f>IF(OR($C426=3,$C426=4,$C426=5,$C426=6,$C426=7),0,(D160-INDEX(D$1:D$12,MATCH($C426,$C$1:$C$12,0)))/D$13)</f>
        <v>-9.3720142447667854E-2</v>
      </c>
      <c r="E426" s="2">
        <f>IF(OR($C426=3,$C426=4,$C426=5,$C426=6,$C426=7),0,(E160-INDEX(E$1:E$12,MATCH($C426,$C$1:$C$12,0)))/E$13)</f>
        <v>-0.12009629403587292</v>
      </c>
      <c r="F426" s="2">
        <f>IF(OR($C426=3,$C426=4,$C426=5,$C426=6,$C426=7),0,(F160-INDEX(F$1:F$12,MATCH($C426,$C$1:$C$12,0)))/F$13)</f>
        <v>-7.7303929125218773E-2</v>
      </c>
      <c r="G426" s="2">
        <f>IF(OR($C426=3,$C426=4,$C426=5,$C426=6,$C426=7),0,(G160-INDEX(G$1:G$12,MATCH($C426,$C$1:$C$12,0)))/G$13)</f>
        <v>-9.6093103540319066E-2</v>
      </c>
      <c r="H426" s="2">
        <f>IF(OR($C426=3,$C426=4,$C426=5,$C426=6,$C426=7),0,(H160-INDEX(H$1:H$12,MATCH($C426,$C$1:$C$12,0)))/H$13)</f>
        <v>-0.10475841729181923</v>
      </c>
      <c r="I426" s="2">
        <f>IF(OR($C426=3,$C426=4,$C426=5,$C426=6,$C426=7),0,(I160-INDEX(I$1:I$12,MATCH($C426,$C$1:$C$12,0)))/I$13)</f>
        <v>-0.10752026264491639</v>
      </c>
      <c r="J426" s="2">
        <f>IF(OR($C426=3,$C426=4,$C426=5,$C426=6,$C426=7),0,(J160-INDEX(J$1:J$12,MATCH($C426,$C$1:$C$12,0)))/J$13)</f>
        <v>-0.11192105524149558</v>
      </c>
      <c r="K426" s="2">
        <f>IF(OR($C426=3,$C426=4,$C426=5,$C426=6,$C426=7),0,(K160-INDEX(K$1:K$12,MATCH($C426,$C$1:$C$12,0)))/K$13)</f>
        <v>-0.10975609756097561</v>
      </c>
      <c r="L426" s="2">
        <f>IF(OR($C426=3,$C426=4,$C426=5,$C426=6,$C426=7),0,(L160-INDEX(L$1:L$12,MATCH($C426,$C$1:$C$12,0)))/L$13)</f>
        <v>-8.5066060212259043E-2</v>
      </c>
      <c r="M426" s="2">
        <f>IF(OR($C426=3,$C426=4,$C426=5,$C426=6,$C426=7),0,(M160-INDEX(M$1:M$12,MATCH($C426,$C$1:$C$12,0)))/M$13)</f>
        <v>-0.13041230451079228</v>
      </c>
      <c r="N426" s="2">
        <f>IF(OR($C426=3,$C426=4,$C426=5,$C426=6,$C426=7),0,(N160-INDEX(N$1:N$12,MATCH($C426,$C$1:$C$12,0)))/N$13)</f>
        <v>-0.10786155084518378</v>
      </c>
      <c r="O426" s="2">
        <f>IF(OR($C426=3,$C426=4,$C426=5,$C426=6,$C426=7),0,(O160-INDEX(O$1:O$12,MATCH($C426,$C$1:$C$12,0)))/O$13)</f>
        <v>-6.7212415792615346E-2</v>
      </c>
      <c r="P426" s="2">
        <f>IF(OR($C426=3,$C426=4,$C426=5,$C426=6,$C426=7),0,(P160-INDEX(P$1:P$12,MATCH($C426,$C$1:$C$12,0)))/P$13)</f>
        <v>-0.1132291121830263</v>
      </c>
      <c r="Q426" s="2">
        <f>IF(OR($C426=3,$C426=4,$C426=5,$C426=6,$C426=7),0,(Q160-INDEX(Q$1:Q$12,MATCH($C426,$C$1:$C$12,0)))/Q$13)</f>
        <v>-0.14388881616267402</v>
      </c>
      <c r="R426" s="2">
        <f>IF(OR($C426=3,$C426=4,$C426=5,$C426=6,$C426=7),0,(R160-INDEX(R$1:R$12,MATCH($C426,$C$1:$C$12,0)))/R$13)</f>
        <v>-0.1251082786783814</v>
      </c>
      <c r="S426" s="2">
        <f>IF(OR($C426=3,$C426=4,$C426=5,$C426=6,$C426=7),0,(S160-INDEX(S$1:S$12,MATCH($C426,$C$1:$C$12,0)))/S$13)</f>
        <v>-6.2138913852869418E-2</v>
      </c>
      <c r="T426" s="2">
        <f>IF(OR($C426=3,$C426=4,$C426=5,$C426=6,$C426=7),0,(T160-INDEX(T$1:T$12,MATCH($C426,$C$1:$C$12,0)))/T$13)</f>
        <v>-0.11851615646258504</v>
      </c>
      <c r="U426" s="2">
        <f>IF(OR($C426=3,$C426=4,$C426=5,$C426=6,$C426=7),0,(U160-INDEX(U$1:U$12,MATCH($C426,$C$1:$C$12,0)))/U$13)</f>
        <v>-0.12121461713752298</v>
      </c>
      <c r="V426" s="2">
        <f>IF(OR($C426=3,$C426=4,$C426=5,$C426=6,$C426=7),0,(V160-INDEX(V$1:V$12,MATCH($C426,$C$1:$C$12,0)))/V$13)</f>
        <v>-0.11176302232398398</v>
      </c>
      <c r="W426" s="2">
        <f>IF(OR($C426=3,$C426=4,$C426=5,$C426=6,$C426=7),0,(W160-INDEX(W$1:W$12,MATCH($C426,$C$1:$C$12,0)))/W$13)</f>
        <v>-0.12373787368837853</v>
      </c>
      <c r="X426" s="2">
        <f>IF(OR($C426=3,$C426=4,$C426=5,$C426=6,$C426=7),0,(X160-INDEX(X$1:X$12,MATCH($C426,$C$1:$C$12,0)))/X$13)</f>
        <v>-9.8292416140009733E-2</v>
      </c>
      <c r="Y426" s="2">
        <f>IF(OR($C426=3,$C426=4,$C426=5,$C426=6,$C426=7),0,(Y160-INDEX(Y$1:Y$12,MATCH($C426,$C$1:$C$12,0)))/Y$13)</f>
        <v>-0.1447787610619469</v>
      </c>
      <c r="Z426" s="2">
        <f>IF(OR($C426=3,$C426=4,$C426=5,$C426=6,$C426=7),0,(Z160-INDEX(Z$1:Z$12,MATCH($C426,$C$1:$C$12,0)))/Z$13)</f>
        <v>-0.12432432432432433</v>
      </c>
      <c r="AA426" s="2">
        <f>IF(OR($C426=3,$C426=4,$C426=5,$C426=6,$C426=7),0,(AA160-INDEX(AA$1:AA$12,MATCH($C426,$C$1:$C$12,0)))/AA$13)</f>
        <v>-8.7377956363892714E-2</v>
      </c>
      <c r="AB426" s="2">
        <f>IF(OR($C426=3,$C426=4,$C426=5,$C426=6,$C426=7),0,(AB160-INDEX(AB$1:AB$12,MATCH($C426,$C$1:$C$12,0)))/AB$13)</f>
        <v>-1.9087318999561214E-2</v>
      </c>
    </row>
    <row r="427" spans="1:28" x14ac:dyDescent="0.25">
      <c r="A427" s="8" t="s">
        <v>8</v>
      </c>
      <c r="B427" s="8">
        <v>1381</v>
      </c>
      <c r="C427" s="8">
        <v>1</v>
      </c>
      <c r="D427" s="2">
        <f>IF(OR($C427=3,$C427=4,$C427=5,$C427=6,$C427=7),0,(D161-INDEX(D$1:D$12,MATCH($C427,$C$1:$C$12,0)))/D$13)</f>
        <v>0.19672544080604537</v>
      </c>
      <c r="E427" s="2">
        <f>IF(OR($C427=3,$C427=4,$C427=5,$C427=6,$C427=7),0,(E161-INDEX(E$1:E$12,MATCH($C427,$C$1:$C$12,0)))/E$13)</f>
        <v>0.45515885125283972</v>
      </c>
      <c r="F427" s="2">
        <f>IF(OR($C427=3,$C427=4,$C427=5,$C427=6,$C427=7),0,(F161-INDEX(F$1:F$12,MATCH($C427,$C$1:$C$12,0)))/F$13)</f>
        <v>8.469427542868542E-2</v>
      </c>
      <c r="G427" s="2">
        <f>IF(OR($C427=3,$C427=4,$C427=5,$C427=6,$C427=7),0,(G161-INDEX(G$1:G$12,MATCH($C427,$C$1:$C$12,0)))/G$13)</f>
        <v>0.12023204705003068</v>
      </c>
      <c r="H427" s="2">
        <f>IF(OR($C427=3,$C427=4,$C427=5,$C427=6,$C427=7),0,(H161-INDEX(H$1:H$12,MATCH($C427,$C$1:$C$12,0)))/H$13)</f>
        <v>0.13027255992557549</v>
      </c>
      <c r="I427" s="2">
        <f>IF(OR($C427=3,$C427=4,$C427=5,$C427=6,$C427=7),0,(I161-INDEX(I$1:I$12,MATCH($C427,$C$1:$C$12,0)))/I$13)</f>
        <v>0.16953934543962246</v>
      </c>
      <c r="J427" s="2">
        <f>IF(OR($C427=3,$C427=4,$C427=5,$C427=6,$C427=7),0,(J161-INDEX(J$1:J$12,MATCH($C427,$C$1:$C$12,0)))/J$13)</f>
        <v>0.17301398393335315</v>
      </c>
      <c r="K427" s="2">
        <f>IF(OR($C427=3,$C427=4,$C427=5,$C427=6,$C427=7),0,(K161-INDEX(K$1:K$12,MATCH($C427,$C$1:$C$12,0)))/K$13)</f>
        <v>5.7901632735335599E-2</v>
      </c>
      <c r="L427" s="2">
        <f>IF(OR($C427=3,$C427=4,$C427=5,$C427=6,$C427=7),0,(L161-INDEX(L$1:L$12,MATCH($C427,$C$1:$C$12,0)))/L$13)</f>
        <v>0.13553173056097034</v>
      </c>
      <c r="M427" s="2">
        <f>IF(OR($C427=3,$C427=4,$C427=5,$C427=6,$C427=7),0,(M161-INDEX(M$1:M$12,MATCH($C427,$C$1:$C$12,0)))/M$13)</f>
        <v>0.19264572831846968</v>
      </c>
      <c r="N427" s="2">
        <f>IF(OR($C427=3,$C427=4,$C427=5,$C427=6,$C427=7),0,(N161-INDEX(N$1:N$12,MATCH($C427,$C$1:$C$12,0)))/N$13)</f>
        <v>0.36215454789374835</v>
      </c>
      <c r="O427" s="2">
        <f>IF(OR($C427=3,$C427=4,$C427=5,$C427=6,$C427=7),0,(O161-INDEX(O$1:O$12,MATCH($C427,$C$1:$C$12,0)))/O$13)</f>
        <v>0.25234075211051415</v>
      </c>
      <c r="P427" s="2">
        <f>IF(OR($C427=3,$C427=4,$C427=5,$C427=6,$C427=7),0,(P161-INDEX(P$1:P$12,MATCH($C427,$C$1:$C$12,0)))/P$13)</f>
        <v>0.40845779818291006</v>
      </c>
      <c r="Q427" s="2">
        <f>IF(OR($C427=3,$C427=4,$C427=5,$C427=6,$C427=7),0,(Q161-INDEX(Q$1:Q$12,MATCH($C427,$C$1:$C$12,0)))/Q$13)</f>
        <v>0.14290701226163985</v>
      </c>
      <c r="R427" s="2">
        <f>IF(OR($C427=3,$C427=4,$C427=5,$C427=6,$C427=7),0,(R161-INDEX(R$1:R$12,MATCH($C427,$C$1:$C$12,0)))/R$13)</f>
        <v>0.35738151218908548</v>
      </c>
      <c r="S427" s="2">
        <f>IF(OR($C427=3,$C427=4,$C427=5,$C427=6,$C427=7),0,(S161-INDEX(S$1:S$12,MATCH($C427,$C$1:$C$12,0)))/S$13)</f>
        <v>0.68892027217871354</v>
      </c>
      <c r="T427" s="2">
        <f>IF(OR($C427=3,$C427=4,$C427=5,$C427=6,$C427=7),0,(T161-INDEX(T$1:T$12,MATCH($C427,$C$1:$C$12,0)))/T$13)</f>
        <v>0.23131909013605439</v>
      </c>
      <c r="U427" s="2">
        <f>IF(OR($C427=3,$C427=4,$C427=5,$C427=6,$C427=7),0,(U161-INDEX(U$1:U$12,MATCH($C427,$C$1:$C$12,0)))/U$13)</f>
        <v>0.19539851192927546</v>
      </c>
      <c r="V427" s="2">
        <f>IF(OR($C427=3,$C427=4,$C427=5,$C427=6,$C427=7),0,(V161-INDEX(V$1:V$12,MATCH($C427,$C$1:$C$12,0)))/V$13)</f>
        <v>0.27590154550658275</v>
      </c>
      <c r="W427" s="2">
        <f>IF(OR($C427=3,$C427=4,$C427=5,$C427=6,$C427=7),0,(W161-INDEX(W$1:W$12,MATCH($C427,$C$1:$C$12,0)))/W$13)</f>
        <v>0.3111123681307803</v>
      </c>
      <c r="X427" s="2">
        <f>IF(OR($C427=3,$C427=4,$C427=5,$C427=6,$C427=7),0,(X161-INDEX(X$1:X$12,MATCH($C427,$C$1:$C$12,0)))/X$13)</f>
        <v>0.25042537676227516</v>
      </c>
      <c r="Y427" s="2">
        <f>IF(OR($C427=3,$C427=4,$C427=5,$C427=6,$C427=7),0,(Y161-INDEX(Y$1:Y$12,MATCH($C427,$C$1:$C$12,0)))/Y$13)</f>
        <v>0.15256637168141593</v>
      </c>
      <c r="Z427" s="2">
        <f>IF(OR($C427=3,$C427=4,$C427=5,$C427=6,$C427=7),0,(Z161-INDEX(Z$1:Z$12,MATCH($C427,$C$1:$C$12,0)))/Z$13)</f>
        <v>0.27530288909599254</v>
      </c>
      <c r="AA427" s="2">
        <f>IF(OR($C427=3,$C427=4,$C427=5,$C427=6,$C427=7),0,(AA161-INDEX(AA$1:AA$12,MATCH($C427,$C$1:$C$12,0)))/AA$13)</f>
        <v>0.48679990130767331</v>
      </c>
      <c r="AB427" s="2">
        <f>IF(OR($C427=3,$C427=4,$C427=5,$C427=6,$C427=7),0,(AB161-INDEX(AB$1:AB$12,MATCH($C427,$C$1:$C$12,0)))/AB$13)</f>
        <v>0.11364633611232994</v>
      </c>
    </row>
    <row r="428" spans="1:28" x14ac:dyDescent="0.25">
      <c r="A428" s="8" t="s">
        <v>7</v>
      </c>
      <c r="B428" s="8">
        <v>1381</v>
      </c>
      <c r="C428" s="8">
        <v>2</v>
      </c>
      <c r="D428" s="2">
        <f>IF(OR($C428=3,$C428=4,$C428=5,$C428=6,$C428=7),0,(D162-INDEX(D$1:D$12,MATCH($C428,$C$1:$C$12,0)))/D$13)</f>
        <v>-2.9951648860708183E-2</v>
      </c>
      <c r="E428" s="2">
        <f>IF(OR($C428=3,$C428=4,$C428=5,$C428=6,$C428=7),0,(E162-INDEX(E$1:E$12,MATCH($C428,$C$1:$C$12,0)))/E$13)</f>
        <v>-5.8420642186281499E-2</v>
      </c>
      <c r="F428" s="2">
        <f>IF(OR($C428=3,$C428=4,$C428=5,$C428=6,$C428=7),0,(F162-INDEX(F$1:F$12,MATCH($C428,$C$1:$C$12,0)))/F$13)</f>
        <v>-7.9752264710416326E-2</v>
      </c>
      <c r="G428" s="2">
        <f>IF(OR($C428=3,$C428=4,$C428=5,$C428=6,$C428=7),0,(G162-INDEX(G$1:G$12,MATCH($C428,$C$1:$C$12,0)))/G$13)</f>
        <v>-5.9008283581425562E-2</v>
      </c>
      <c r="H428" s="2">
        <f>IF(OR($C428=3,$C428=4,$C428=5,$C428=6,$C428=7),0,(H162-INDEX(H$1:H$12,MATCH($C428,$C$1:$C$12,0)))/H$13)</f>
        <v>-6.8862453237267654E-2</v>
      </c>
      <c r="I428" s="2">
        <f>IF(OR($C428=3,$C428=4,$C428=5,$C428=6,$C428=7),0,(I162-INDEX(I$1:I$12,MATCH($C428,$C$1:$C$12,0)))/I$13)</f>
        <v>-5.8069149481891867E-2</v>
      </c>
      <c r="J428" s="2">
        <f>IF(OR($C428=3,$C428=4,$C428=5,$C428=6,$C428=7),0,(J162-INDEX(J$1:J$12,MATCH($C428,$C$1:$C$12,0)))/J$13)</f>
        <v>-5.0233065555886143E-2</v>
      </c>
      <c r="K428" s="2">
        <f>IF(OR($C428=3,$C428=4,$C428=5,$C428=6,$C428=7),0,(K162-INDEX(K$1:K$12,MATCH($C428,$C$1:$C$12,0)))/K$13)</f>
        <v>-8.3198951824228984E-2</v>
      </c>
      <c r="L428" s="2">
        <f>IF(OR($C428=3,$C428=4,$C428=5,$C428=6,$C428=7),0,(L162-INDEX(L$1:L$12,MATCH($C428,$C$1:$C$12,0)))/L$13)</f>
        <v>-5.956248646307126E-2</v>
      </c>
      <c r="M428" s="2">
        <f>IF(OR($C428=3,$C428=4,$C428=5,$C428=6,$C428=7),0,(M162-INDEX(M$1:M$12,MATCH($C428,$C$1:$C$12,0)))/M$13)</f>
        <v>-8.3624143724957981E-2</v>
      </c>
      <c r="N428" s="2">
        <f>IF(OR($C428=3,$C428=4,$C428=5,$C428=6,$C428=7),0,(N162-INDEX(N$1:N$12,MATCH($C428,$C$1:$C$12,0)))/N$13)</f>
        <v>-6.6943922726053137E-2</v>
      </c>
      <c r="O428" s="2">
        <f>IF(OR($C428=3,$C428=4,$C428=5,$C428=6,$C428=7),0,(O162-INDEX(O$1:O$12,MATCH($C428,$C$1:$C$12,0)))/O$13)</f>
        <v>-6.7741110258378104E-2</v>
      </c>
      <c r="P428" s="2">
        <f>IF(OR($C428=3,$C428=4,$C428=5,$C428=6,$C428=7),0,(P162-INDEX(P$1:P$12,MATCH($C428,$C$1:$C$12,0)))/P$13)</f>
        <v>-8.6185854594060585E-2</v>
      </c>
      <c r="Q428" s="2">
        <f>IF(OR($C428=3,$C428=4,$C428=5,$C428=6,$C428=7),0,(Q162-INDEX(Q$1:Q$12,MATCH($C428,$C$1:$C$12,0)))/Q$13)</f>
        <v>-7.1780774097831304E-2</v>
      </c>
      <c r="R428" s="2">
        <f>IF(OR($C428=3,$C428=4,$C428=5,$C428=6,$C428=7),0,(R162-INDEX(R$1:R$12,MATCH($C428,$C$1:$C$12,0)))/R$13)</f>
        <v>-6.8308377676030194E-2</v>
      </c>
      <c r="S428" s="2">
        <f>IF(OR($C428=3,$C428=4,$C428=5,$C428=6,$C428=7),0,(S162-INDEX(S$1:S$12,MATCH($C428,$C$1:$C$12,0)))/S$13)</f>
        <v>-9.1410964180254212E-2</v>
      </c>
      <c r="T428" s="2">
        <f>IF(OR($C428=3,$C428=4,$C428=5,$C428=6,$C428=7),0,(T162-INDEX(T$1:T$12,MATCH($C428,$C$1:$C$12,0)))/T$13)</f>
        <v>-5.4129464285714288E-2</v>
      </c>
      <c r="U428" s="2">
        <f>IF(OR($C428=3,$C428=4,$C428=5,$C428=6,$C428=7),0,(U162-INDEX(U$1:U$12,MATCH($C428,$C$1:$C$12,0)))/U$13)</f>
        <v>-9.3567251461988285E-2</v>
      </c>
      <c r="V428" s="2">
        <f>IF(OR($C428=3,$C428=4,$C428=5,$C428=6,$C428=7),0,(V162-INDEX(V$1:V$12,MATCH($C428,$C$1:$C$12,0)))/V$13)</f>
        <v>-0.12135088723526044</v>
      </c>
      <c r="W428" s="2">
        <f>IF(OR($C428=3,$C428=4,$C428=5,$C428=6,$C428=7),0,(W162-INDEX(W$1:W$12,MATCH($C428,$C$1:$C$12,0)))/W$13)</f>
        <v>-5.3454761433379537E-2</v>
      </c>
      <c r="X428" s="2">
        <f>IF(OR($C428=3,$C428=4,$C428=5,$C428=6,$C428=7),0,(X162-INDEX(X$1:X$12,MATCH($C428,$C$1:$C$12,0)))/X$13)</f>
        <v>-8.1155809431210521E-2</v>
      </c>
      <c r="Y428" s="2">
        <f>IF(OR($C428=3,$C428=4,$C428=5,$C428=6,$C428=7),0,(Y162-INDEX(Y$1:Y$12,MATCH($C428,$C$1:$C$12,0)))/Y$13)</f>
        <v>-2.9734513274336283E-2</v>
      </c>
      <c r="Z428" s="2">
        <f>IF(OR($C428=3,$C428=4,$C428=5,$C428=6,$C428=7),0,(Z162-INDEX(Z$1:Z$12,MATCH($C428,$C$1:$C$12,0)))/Z$13)</f>
        <v>-7.474370922646785E-2</v>
      </c>
      <c r="AA428" s="2">
        <f>IF(OR($C428=3,$C428=4,$C428=5,$C428=6,$C428=7),0,(AA162-INDEX(AA$1:AA$12,MATCH($C428,$C$1:$C$12,0)))/AA$13)</f>
        <v>-0.11229776884847202</v>
      </c>
      <c r="AB428" s="2">
        <f>IF(OR($C428=3,$C428=4,$C428=5,$C428=6,$C428=7),0,(AB162-INDEX(AB$1:AB$12,MATCH($C428,$C$1:$C$12,0)))/AB$13)</f>
        <v>-8.6660816147433081E-2</v>
      </c>
    </row>
    <row r="429" spans="1:28" x14ac:dyDescent="0.25">
      <c r="A429" s="8" t="s">
        <v>13</v>
      </c>
      <c r="B429" s="8">
        <v>1381</v>
      </c>
      <c r="C429" s="8">
        <v>8</v>
      </c>
      <c r="D429" s="2">
        <f>IF(OR($C429=3,$C429=4,$C429=5,$C429=6,$C429=7),0,(D168-INDEX(D$1:D$12,MATCH($C429,$C$1:$C$12,0)))/D$13)</f>
        <v>-3.8492718376328214E-2</v>
      </c>
      <c r="E429" s="2">
        <f>IF(OR($C429=3,$C429=4,$C429=5,$C429=6,$C429=7),0,(E168-INDEX(E$1:E$12,MATCH($C429,$C$1:$C$12,0)))/E$13)</f>
        <v>7.066083477435324E-2</v>
      </c>
      <c r="F429" s="2">
        <f>IF(OR($C429=3,$C429=4,$C429=5,$C429=6,$C429=7),0,(F168-INDEX(F$1:F$12,MATCH($C429,$C$1:$C$12,0)))/F$13)</f>
        <v>-6.8281359098287073E-2</v>
      </c>
      <c r="G429" s="2">
        <f>IF(OR($C429=3,$C429=4,$C429=5,$C429=6,$C429=7),0,(G168-INDEX(G$1:G$12,MATCH($C429,$C$1:$C$12,0)))/G$13)</f>
        <v>-5.495101920972318E-2</v>
      </c>
      <c r="H429" s="2">
        <f>IF(OR($C429=3,$C429=4,$C429=5,$C429=6,$C429=7),0,(H168-INDEX(H$1:H$12,MATCH($C429,$C$1:$C$12,0)))/H$13)</f>
        <v>-1.3430058787434928E-2</v>
      </c>
      <c r="I429" s="2">
        <f>IF(OR($C429=3,$C429=4,$C429=5,$C429=6,$C429=7),0,(I168-INDEX(I$1:I$12,MATCH($C429,$C$1:$C$12,0)))/I$13)</f>
        <v>-4.2012927054478302E-2</v>
      </c>
      <c r="J429" s="2">
        <f>IF(OR($C429=3,$C429=4,$C429=5,$C429=6,$C429=7),0,(J168-INDEX(J$1:J$12,MATCH($C429,$C$1:$C$12,0)))/J$13)</f>
        <v>-5.1770306456411792E-2</v>
      </c>
      <c r="K429" s="2">
        <f>IF(OR($C429=3,$C429=4,$C429=5,$C429=6,$C429=7),0,(K168-INDEX(K$1:K$12,MATCH($C429,$C$1:$C$12,0)))/K$13)</f>
        <v>-5.4122152791775846E-2</v>
      </c>
      <c r="L429" s="2">
        <f>IF(OR($C429=3,$C429=4,$C429=5,$C429=6,$C429=7),0,(L168-INDEX(L$1:L$12,MATCH($C429,$C$1:$C$12,0)))/L$13)</f>
        <v>4.2830842538444873E-2</v>
      </c>
      <c r="M429" s="2">
        <f>IF(OR($C429=3,$C429=4,$C429=5,$C429=6,$C429=7),0,(M168-INDEX(M$1:M$12,MATCH($C429,$C$1:$C$12,0)))/M$13)</f>
        <v>-4.9179268450303737E-2</v>
      </c>
      <c r="N429" s="2">
        <f>IF(OR($C429=3,$C429=4,$C429=5,$C429=6,$C429=7),0,(N168-INDEX(N$1:N$12,MATCH($C429,$C$1:$C$12,0)))/N$13)</f>
        <v>-4.4003219747786419E-2</v>
      </c>
      <c r="O429" s="2">
        <f>IF(OR($C429=3,$C429=4,$C429=5,$C429=6,$C429=7),0,(O168-INDEX(O$1:O$12,MATCH($C429,$C$1:$C$12,0)))/O$13)</f>
        <v>-4.4325061823143157E-2</v>
      </c>
      <c r="P429" s="2">
        <f>IF(OR($C429=3,$C429=4,$C429=5,$C429=6,$C429=7),0,(P168-INDEX(P$1:P$12,MATCH($C429,$C$1:$C$12,0)))/P$13)</f>
        <v>-2.6733306212588077E-3</v>
      </c>
      <c r="Q429" s="2">
        <f>IF(OR($C429=3,$C429=4,$C429=5,$C429=6,$C429=7),0,(Q168-INDEX(Q$1:Q$12,MATCH($C429,$C$1:$C$12,0)))/Q$13)</f>
        <v>4.9810184579133401E-2</v>
      </c>
      <c r="R429" s="2">
        <f>IF(OR($C429=3,$C429=4,$C429=5,$C429=6,$C429=7),0,(R168-INDEX(R$1:R$12,MATCH($C429,$C$1:$C$12,0)))/R$13)</f>
        <v>3.712411830219076E-4</v>
      </c>
      <c r="S429" s="2">
        <f>IF(OR($C429=3,$C429=4,$C429=5,$C429=6,$C429=7),0,(S168-INDEX(S$1:S$12,MATCH($C429,$C$1:$C$12,0)))/S$13)</f>
        <v>-7.0869174476826294E-2</v>
      </c>
      <c r="T429" s="2">
        <f>IF(OR($C429=3,$C429=4,$C429=5,$C429=6,$C429=7),0,(T168-INDEX(T$1:T$12,MATCH($C429,$C$1:$C$12,0)))/T$13)</f>
        <v>-6.6432823129252078E-4</v>
      </c>
      <c r="U429" s="2">
        <f>IF(OR($C429=3,$C429=4,$C429=5,$C429=6,$C429=7),0,(U168-INDEX(U$1:U$12,MATCH($C429,$C$1:$C$12,0)))/U$13)</f>
        <v>5.6969497295664813E-2</v>
      </c>
      <c r="V429" s="2">
        <f>IF(OR($C429=3,$C429=4,$C429=5,$C429=6,$C429=7),0,(V168-INDEX(V$1:V$12,MATCH($C429,$C$1:$C$12,0)))/V$13)</f>
        <v>-2.5901545506582708E-2</v>
      </c>
      <c r="W429" s="2">
        <f>IF(OR($C429=3,$C429=4,$C429=5,$C429=6,$C429=7),0,(W168-INDEX(W$1:W$12,MATCH($C429,$C$1:$C$12,0)))/W$13)</f>
        <v>0.10280849619594422</v>
      </c>
      <c r="X429" s="2">
        <f>IF(OR($C429=3,$C429=4,$C429=5,$C429=6,$C429=7),0,(X168-INDEX(X$1:X$12,MATCH($C429,$C$1:$C$12,0)))/X$13)</f>
        <v>1.0968643655809414E-2</v>
      </c>
      <c r="Y429" s="2">
        <f>IF(OR($C429=3,$C429=4,$C429=5,$C429=6,$C429=7),0,(Y168-INDEX(Y$1:Y$12,MATCH($C429,$C$1:$C$12,0)))/Y$13)</f>
        <v>-7.6106194690265458E-3</v>
      </c>
      <c r="Z429" s="2">
        <f>IF(OR($C429=3,$C429=4,$C429=5,$C429=6,$C429=7),0,(Z168-INDEX(Z$1:Z$12,MATCH($C429,$C$1:$C$12,0)))/Z$13)</f>
        <v>5.7036346691519114E-2</v>
      </c>
      <c r="AA429" s="2">
        <f>IF(OR($C429=3,$C429=4,$C429=5,$C429=6,$C429=7),0,(AA168-INDEX(AA$1:AA$12,MATCH($C429,$C$1:$C$12,0)))/AA$13)</f>
        <v>-7.5781607979979529E-3</v>
      </c>
      <c r="AB429" s="2">
        <f>IF(OR($C429=3,$C429=4,$C429=5,$C429=6,$C429=7),0,(AB168-INDEX(AB$1:AB$12,MATCH($C429,$C$1:$C$12,0)))/AB$13)</f>
        <v>0.13032031592803861</v>
      </c>
    </row>
    <row r="430" spans="1:28" x14ac:dyDescent="0.25">
      <c r="A430" s="8" t="s">
        <v>12</v>
      </c>
      <c r="B430" s="8">
        <v>1381</v>
      </c>
      <c r="C430" s="8">
        <v>9</v>
      </c>
      <c r="D430" s="2">
        <f>IF(OR($C430=3,$C430=4,$C430=5,$C430=6,$C430=7),0,(D169-INDEX(D$1:D$12,MATCH($C430,$C$1:$C$12,0)))/D$13)</f>
        <v>0.14159356090216857</v>
      </c>
      <c r="E430" s="2">
        <f>IF(OR($C430=3,$C430=4,$C430=5,$C430=6,$C430=7),0,(E169-INDEX(E$1:E$12,MATCH($C430,$C$1:$C$12,0)))/E$13)</f>
        <v>0.22598582714542431</v>
      </c>
      <c r="F430" s="2">
        <f>IF(OR($C430=3,$C430=4,$C430=5,$C430=6,$C430=7),0,(F169-INDEX(F$1:F$12,MATCH($C430,$C$1:$C$12,0)))/F$13)</f>
        <v>0.12174575395134161</v>
      </c>
      <c r="G430" s="2">
        <f>IF(OR($C430=3,$C430=4,$C430=5,$C430=6,$C430=7),0,(G169-INDEX(G$1:G$12,MATCH($C430,$C$1:$C$12,0)))/G$13)</f>
        <v>0.13114929131336139</v>
      </c>
      <c r="H430" s="2">
        <f>IF(OR($C430=3,$C430=4,$C430=5,$C430=6,$C430=7),0,(H169-INDEX(H$1:H$12,MATCH($C430,$C$1:$C$12,0)))/H$13)</f>
        <v>8.3034777617228467E-2</v>
      </c>
      <c r="I430" s="2">
        <f>IF(OR($C430=3,$C430=4,$C430=5,$C430=6,$C430=7),0,(I169-INDEX(I$1:I$12,MATCH($C430,$C$1:$C$12,0)))/I$13)</f>
        <v>0.19893300502718789</v>
      </c>
      <c r="J430" s="2">
        <f>IF(OR($C430=3,$C430=4,$C430=5,$C430=6,$C430=7),0,(J169-INDEX(J$1:J$12,MATCH($C430,$C$1:$C$12,0)))/J$13)</f>
        <v>0.16448477635624317</v>
      </c>
      <c r="K430" s="2">
        <f>IF(OR($C430=3,$C430=4,$C430=5,$C430=6,$C430=7),0,(K169-INDEX(K$1:K$12,MATCH($C430,$C$1:$C$12,0)))/K$13)</f>
        <v>0.11847409796412013</v>
      </c>
      <c r="L430" s="2">
        <f>IF(OR($C430=3,$C430=4,$C430=5,$C430=6,$C430=7),0,(L169-INDEX(L$1:L$12,MATCH($C430,$C$1:$C$12,0)))/L$13)</f>
        <v>0.11538878059345897</v>
      </c>
      <c r="M430" s="2">
        <f>IF(OR($C430=3,$C430=4,$C430=5,$C430=6,$C430=7),0,(M169-INDEX(M$1:M$12,MATCH($C430,$C$1:$C$12,0)))/M$13)</f>
        <v>0.30192581103786992</v>
      </c>
      <c r="N430" s="2">
        <f>IF(OR($C430=3,$C430=4,$C430=5,$C430=6,$C430=7),0,(N169-INDEX(N$1:N$12,MATCH($C430,$C$1:$C$12,0)))/N$13)</f>
        <v>0.28246579017976925</v>
      </c>
      <c r="O430" s="2">
        <f>IF(OR($C430=3,$C430=4,$C430=5,$C430=6,$C430=7),0,(O169-INDEX(O$1:O$12,MATCH($C430,$C$1:$C$12,0)))/O$13)</f>
        <v>0.30614820499701545</v>
      </c>
      <c r="P430" s="2">
        <f>IF(OR($C430=3,$C430=4,$C430=5,$C430=6,$C430=7),0,(P169-INDEX(P$1:P$12,MATCH($C430,$C$1:$C$12,0)))/P$13)</f>
        <v>0.39379322368803399</v>
      </c>
      <c r="Q430" s="2">
        <f>IF(OR($C430=3,$C430=4,$C430=5,$C430=6,$C430=7),0,(Q169-INDEX(Q$1:Q$12,MATCH($C430,$C$1:$C$12,0)))/Q$13)</f>
        <v>6.5999040013963436E-2</v>
      </c>
      <c r="R430" s="2">
        <f>IF(OR($C430=3,$C430=4,$C430=5,$C430=6,$C430=7),0,(R169-INDEX(R$1:R$12,MATCH($C430,$C$1:$C$12,0)))/R$13)</f>
        <v>7.5485707214453671E-3</v>
      </c>
      <c r="S430" s="2">
        <f>IF(OR($C430=3,$C430=4,$C430=5,$C430=6,$C430=7),0,(S169-INDEX(S$1:S$12,MATCH($C430,$C$1:$C$12,0)))/S$13)</f>
        <v>0.1423802798818847</v>
      </c>
      <c r="T430" s="2">
        <f>IF(OR($C430=3,$C430=4,$C430=5,$C430=6,$C430=7),0,(T169-INDEX(T$1:T$12,MATCH($C430,$C$1:$C$12,0)))/T$13)</f>
        <v>-5.1153273809523808E-2</v>
      </c>
      <c r="U430" s="2">
        <f>IF(OR($C430=3,$C430=4,$C430=5,$C430=6,$C430=7),0,(U169-INDEX(U$1:U$12,MATCH($C430,$C$1:$C$12,0)))/U$13)</f>
        <v>3.9810010158416297E-3</v>
      </c>
      <c r="V430" s="2">
        <f>IF(OR($C430=3,$C430=4,$C430=5,$C430=6,$C430=7),0,(V169-INDEX(V$1:V$12,MATCH($C430,$C$1:$C$12,0)))/V$13)</f>
        <v>5.5523755008586133E-2</v>
      </c>
      <c r="W430" s="2">
        <f>IF(OR($C430=3,$C430=4,$C430=5,$C430=6,$C430=7),0,(W169-INDEX(W$1:W$12,MATCH($C430,$C$1:$C$12,0)))/W$13)</f>
        <v>2.2343524620301508E-2</v>
      </c>
      <c r="X430" s="2">
        <f>IF(OR($C430=3,$C430=4,$C430=5,$C430=6,$C430=7),0,(X169-INDEX(X$1:X$12,MATCH($C430,$C$1:$C$12,0)))/X$13)</f>
        <v>-3.0809431210500719E-2</v>
      </c>
      <c r="Y430" s="2">
        <f>IF(OR($C430=3,$C430=4,$C430=5,$C430=6,$C430=7),0,(Y169-INDEX(Y$1:Y$12,MATCH($C430,$C$1:$C$12,0)))/Y$13)</f>
        <v>-4.4247787610619455E-2</v>
      </c>
      <c r="Z430" s="2">
        <f>IF(OR($C430=3,$C430=4,$C430=5,$C430=6,$C430=7),0,(Z169-INDEX(Z$1:Z$12,MATCH($C430,$C$1:$C$12,0)))/Z$13)</f>
        <v>2.4417520969245116E-2</v>
      </c>
      <c r="AA430" s="2">
        <f>IF(OR($C430=3,$C430=4,$C430=5,$C430=6,$C430=7),0,(AA169-INDEX(AA$1:AA$12,MATCH($C430,$C$1:$C$12,0)))/AA$13)</f>
        <v>0.18180536463289979</v>
      </c>
      <c r="AB430" s="2">
        <f>IF(OR($C430=3,$C430=4,$C430=5,$C430=6,$C430=7),0,(AB169-INDEX(AB$1:AB$12,MATCH($C430,$C$1:$C$12,0)))/AB$13)</f>
        <v>-4.3659499780605522E-2</v>
      </c>
    </row>
    <row r="431" spans="1:28" x14ac:dyDescent="0.25">
      <c r="A431" s="8" t="s">
        <v>11</v>
      </c>
      <c r="B431" s="8">
        <v>1381</v>
      </c>
      <c r="C431" s="8">
        <v>10</v>
      </c>
      <c r="D431" s="2">
        <f>IF(OR($C431=3,$C431=4,$C431=5,$C431=6,$C431=7),0,(D170-INDEX(D$1:D$12,MATCH($C431,$C$1:$C$12,0)))/D$13)</f>
        <v>-8.3965951533049601E-2</v>
      </c>
      <c r="E431" s="2">
        <f>IF(OR($C431=3,$C431=4,$C431=5,$C431=6,$C431=7),0,(E170-INDEX(E$1:E$12,MATCH($C431,$C$1:$C$12,0)))/E$13)</f>
        <v>-5.8929237446173663E-2</v>
      </c>
      <c r="F431" s="2">
        <f>IF(OR($C431=3,$C431=4,$C431=5,$C431=6,$C431=7),0,(F170-INDEX(F$1:F$12,MATCH($C431,$C$1:$C$12,0)))/F$13)</f>
        <v>-9.6935953354673143E-2</v>
      </c>
      <c r="G431" s="2">
        <f>IF(OR($C431=3,$C431=4,$C431=5,$C431=6,$C431=7),0,(G170-INDEX(G$1:G$12,MATCH($C431,$C$1:$C$12,0)))/G$13)</f>
        <v>-0.11429740815545728</v>
      </c>
      <c r="H431" s="2">
        <f>IF(OR($C431=3,$C431=4,$C431=5,$C431=6,$C431=7),0,(H170-INDEX(H$1:H$12,MATCH($C431,$C$1:$C$12,0)))/H$13)</f>
        <v>-8.5390233764177259E-2</v>
      </c>
      <c r="I431" s="2">
        <f>IF(OR($C431=3,$C431=4,$C431=5,$C431=6,$C431=7),0,(I170-INDEX(I$1:I$12,MATCH($C431,$C$1:$C$12,0)))/I$13)</f>
        <v>-8.489791730788962E-2</v>
      </c>
      <c r="J431" s="2">
        <f>IF(OR($C431=3,$C431=4,$C431=5,$C431=6,$C431=7),0,(J170-INDEX(J$1:J$12,MATCH($C431,$C$1:$C$12,0)))/J$13)</f>
        <v>-9.8631359714370717E-2</v>
      </c>
      <c r="K431" s="2">
        <f>IF(OR($C431=3,$C431=4,$C431=5,$C431=6,$C431=7),0,(K170-INDEX(K$1:K$12,MATCH($C431,$C$1:$C$12,0)))/K$13)</f>
        <v>-0.10552308002418866</v>
      </c>
      <c r="L431" s="2">
        <f>IF(OR($C431=3,$C431=4,$C431=5,$C431=6,$C431=7),0,(L170-INDEX(L$1:L$12,MATCH($C431,$C$1:$C$12,0)))/L$13)</f>
        <v>-6.5193848819579819E-2</v>
      </c>
      <c r="M431" s="2">
        <f>IF(OR($C431=3,$C431=4,$C431=5,$C431=6,$C431=7),0,(M170-INDEX(M$1:M$12,MATCH($C431,$C$1:$C$12,0)))/M$13)</f>
        <v>-9.4028693291973622E-2</v>
      </c>
      <c r="N431" s="2">
        <f>IF(OR($C431=3,$C431=4,$C431=5,$C431=6,$C431=7),0,(N170-INDEX(N$1:N$12,MATCH($C431,$C$1:$C$12,0)))/N$13)</f>
        <v>-5.4534478132546291E-2</v>
      </c>
      <c r="O431" s="2">
        <f>IF(OR($C431=3,$C431=4,$C431=5,$C431=6,$C431=7),0,(O170-INDEX(O$1:O$12,MATCH($C431,$C$1:$C$12,0)))/O$13)</f>
        <v>-8.6177197919331469E-2</v>
      </c>
      <c r="P431" s="2">
        <f>IF(OR($C431=3,$C431=4,$C431=5,$C431=6,$C431=7),0,(P170-INDEX(P$1:P$12,MATCH($C431,$C$1:$C$12,0)))/P$13)</f>
        <v>-8.1013541000755515E-2</v>
      </c>
      <c r="Q431" s="2">
        <f>IF(OR($C431=3,$C431=4,$C431=5,$C431=6,$C431=7),0,(Q170-INDEX(Q$1:Q$12,MATCH($C431,$C$1:$C$12,0)))/Q$13)</f>
        <v>-0.10651481432997341</v>
      </c>
      <c r="R431" s="2">
        <f>IF(OR($C431=3,$C431=4,$C431=5,$C431=6,$C431=7),0,(R170-INDEX(R$1:R$12,MATCH($C431,$C$1:$C$12,0)))/R$13)</f>
        <v>-4.3806459596584572E-2</v>
      </c>
      <c r="S431" s="2">
        <f>IF(OR($C431=3,$C431=4,$C431=5,$C431=6,$C431=7),0,(S170-INDEX(S$1:S$12,MATCH($C431,$C$1:$C$12,0)))/S$13)</f>
        <v>-3.3123635896777491E-2</v>
      </c>
      <c r="T431" s="2">
        <f>IF(OR($C431=3,$C431=4,$C431=5,$C431=6,$C431=7),0,(T170-INDEX(T$1:T$12,MATCH($C431,$C$1:$C$12,0)))/T$13)</f>
        <v>-0.11455676020408163</v>
      </c>
      <c r="U431" s="2">
        <f>IF(OR($C431=3,$C431=4,$C431=5,$C431=6,$C431=7),0,(U170-INDEX(U$1:U$12,MATCH($C431,$C$1:$C$12,0)))/U$13)</f>
        <v>-9.8564094116355028E-2</v>
      </c>
      <c r="V431" s="2">
        <f>IF(OR($C431=3,$C431=4,$C431=5,$C431=6,$C431=7),0,(V170-INDEX(V$1:V$12,MATCH($C431,$C$1:$C$12,0)))/V$13)</f>
        <v>-1.6313680595306246E-2</v>
      </c>
      <c r="W431" s="2">
        <f>IF(OR($C431=3,$C431=4,$C431=5,$C431=6,$C431=7),0,(W170-INDEX(W$1:W$12,MATCH($C431,$C$1:$C$12,0)))/W$13)</f>
        <v>-0.10792770879882344</v>
      </c>
      <c r="X431" s="2">
        <f>IF(OR($C431=3,$C431=4,$C431=5,$C431=6,$C431=7),0,(X170-INDEX(X$1:X$12,MATCH($C431,$C$1:$C$12,0)))/X$13)</f>
        <v>-9.0240641711230273E-3</v>
      </c>
      <c r="Y431" s="2">
        <f>IF(OR($C431=3,$C431=4,$C431=5,$C431=6,$C431=7),0,(Y170-INDEX(Y$1:Y$12,MATCH($C431,$C$1:$C$12,0)))/Y$13)</f>
        <v>-0.13469026548672564</v>
      </c>
      <c r="Z431" s="2">
        <f>IF(OR($C431=3,$C431=4,$C431=5,$C431=6,$C431=7),0,(Z170-INDEX(Z$1:Z$12,MATCH($C431,$C$1:$C$12,0)))/Z$13)</f>
        <v>-9.6365330848089459E-2</v>
      </c>
      <c r="AA431" s="2">
        <f>IF(OR($C431=3,$C431=4,$C431=5,$C431=6,$C431=7),0,(AA170-INDEX(AA$1:AA$12,MATCH($C431,$C$1:$C$12,0)))/AA$13)</f>
        <v>0.16026928906277538</v>
      </c>
      <c r="AB431" s="2">
        <f>IF(OR($C431=3,$C431=4,$C431=5,$C431=6,$C431=7),0,(AB170-INDEX(AB$1:AB$12,MATCH($C431,$C$1:$C$12,0)))/AB$13)</f>
        <v>-8.7099605089951737E-2</v>
      </c>
    </row>
    <row r="432" spans="1:28" x14ac:dyDescent="0.25">
      <c r="A432" s="8" t="s">
        <v>10</v>
      </c>
      <c r="B432" s="8">
        <v>1381</v>
      </c>
      <c r="C432" s="8">
        <v>11</v>
      </c>
      <c r="D432" s="2">
        <f>IF(OR($C432=3,$C432=4,$C432=5,$C432=6,$C432=7),0,(D171-INDEX(D$1:D$12,MATCH($C432,$C$1:$C$12,0)))/D$13)</f>
        <v>7.7008598975071674E-2</v>
      </c>
      <c r="E432" s="2">
        <f>IF(OR($C432=3,$C432=4,$C432=5,$C432=6,$C432=7),0,(E171-INDEX(E$1:E$12,MATCH($C432,$C$1:$C$12,0)))/E$13)</f>
        <v>0.27799816905706437</v>
      </c>
      <c r="F432" s="2">
        <f>IF(OR($C432=3,$C432=4,$C432=5,$C432=6,$C432=7),0,(F171-INDEX(F$1:F$12,MATCH($C432,$C$1:$C$12,0)))/F$13)</f>
        <v>4.9737484017809364E-2</v>
      </c>
      <c r="G432" s="2">
        <f>IF(OR($C432=3,$C432=4,$C432=5,$C432=6,$C432=7),0,(G171-INDEX(G$1:G$12,MATCH($C432,$C$1:$C$12,0)))/G$13)</f>
        <v>7.116228167735851E-2</v>
      </c>
      <c r="H432" s="2">
        <f>IF(OR($C432=3,$C432=4,$C432=5,$C432=6,$C432=7),0,(H171-INDEX(H$1:H$12,MATCH($C432,$C$1:$C$12,0)))/H$13)</f>
        <v>4.2992023119098999E-2</v>
      </c>
      <c r="I432" s="2">
        <f>IF(OR($C432=3,$C432=4,$C432=5,$C432=6,$C432=7),0,(I171-INDEX(I$1:I$12,MATCH($C432,$C$1:$C$12,0)))/I$13)</f>
        <v>8.4487534626038779E-2</v>
      </c>
      <c r="J432" s="2">
        <f>IF(OR($C432=3,$C432=4,$C432=5,$C432=6,$C432=7),0,(J171-INDEX(J$1:J$12,MATCH($C432,$C$1:$C$12,0)))/J$13)</f>
        <v>8.5440841019537833E-2</v>
      </c>
      <c r="K432" s="2">
        <f>IF(OR($C432=3,$C432=4,$C432=5,$C432=6,$C432=7),0,(K171-INDEX(K$1:K$12,MATCH($C432,$C$1:$C$12,0)))/K$13)</f>
        <v>-1.5621850433380361E-2</v>
      </c>
      <c r="L432" s="2">
        <f>IF(OR($C432=3,$C432=4,$C432=5,$C432=6,$C432=7),0,(L171-INDEX(L$1:L$12,MATCH($C432,$C$1:$C$12,0)))/L$13)</f>
        <v>0.24951267056530216</v>
      </c>
      <c r="M432" s="2">
        <f>IF(OR($C432=3,$C432=4,$C432=5,$C432=6,$C432=7),0,(M171-INDEX(M$1:M$12,MATCH($C432,$C$1:$C$12,0)))/M$13)</f>
        <v>6.5917022101589706E-3</v>
      </c>
      <c r="N432" s="2">
        <f>IF(OR($C432=3,$C432=4,$C432=5,$C432=6,$C432=7),0,(N171-INDEX(N$1:N$12,MATCH($C432,$C$1:$C$12,0)))/N$13)</f>
        <v>0.12402736785618459</v>
      </c>
      <c r="O432" s="2">
        <f>IF(OR($C432=3,$C432=4,$C432=5,$C432=6,$C432=7),0,(O171-INDEX(O$1:O$12,MATCH($C432,$C$1:$C$12,0)))/O$13)</f>
        <v>2.1471817174042823E-2</v>
      </c>
      <c r="P432" s="2">
        <f>IF(OR($C432=3,$C432=4,$C432=5,$C432=6,$C432=7),0,(P171-INDEX(P$1:P$12,MATCH($C432,$C$1:$C$12,0)))/P$13)</f>
        <v>2.1212297320857783E-2</v>
      </c>
      <c r="Q432" s="2">
        <f>IF(OR($C432=3,$C432=4,$C432=5,$C432=6,$C432=7),0,(Q171-INDEX(Q$1:Q$12,MATCH($C432,$C$1:$C$12,0)))/Q$13)</f>
        <v>0.17956102456691542</v>
      </c>
      <c r="R432" s="2">
        <f>IF(OR($C432=3,$C432=4,$C432=5,$C432=6,$C432=7),0,(R171-INDEX(R$1:R$12,MATCH($C432,$C$1:$C$12,0)))/R$13)</f>
        <v>3.5886647692117309E-2</v>
      </c>
      <c r="S432" s="2">
        <f>IF(OR($C432=3,$C432=4,$C432=5,$C432=6,$C432=7),0,(S171-INDEX(S$1:S$12,MATCH($C432,$C$1:$C$12,0)))/S$13)</f>
        <v>2.7731416099627676E-2</v>
      </c>
      <c r="T432" s="2">
        <f>IF(OR($C432=3,$C432=4,$C432=5,$C432=6,$C432=7),0,(T171-INDEX(T$1:T$12,MATCH($C432,$C$1:$C$12,0)))/T$13)</f>
        <v>0.19666772959183673</v>
      </c>
      <c r="U432" s="2">
        <f>IF(OR($C432=3,$C432=4,$C432=5,$C432=6,$C432=7),0,(U171-INDEX(U$1:U$12,MATCH($C432,$C$1:$C$12,0)))/U$13)</f>
        <v>0.16322104164950715</v>
      </c>
      <c r="V432" s="2">
        <f>IF(OR($C432=3,$C432=4,$C432=5,$C432=6,$C432=7),0,(V171-INDEX(V$1:V$12,MATCH($C432,$C$1:$C$12,0)))/V$13)</f>
        <v>1.7887807670291925E-2</v>
      </c>
      <c r="W432" s="2">
        <f>IF(OR($C432=3,$C432=4,$C432=5,$C432=6,$C432=7),0,(W171-INDEX(W$1:W$12,MATCH($C432,$C$1:$C$12,0)))/W$13)</f>
        <v>0.20148768277851628</v>
      </c>
      <c r="X432" s="2">
        <f>IF(OR($C432=3,$C432=4,$C432=5,$C432=6,$C432=7),0,(X171-INDEX(X$1:X$12,MATCH($C432,$C$1:$C$12,0)))/X$13)</f>
        <v>1.0512882839086054E-2</v>
      </c>
      <c r="Y432" s="2">
        <f>IF(OR($C432=3,$C432=4,$C432=5,$C432=6,$C432=7),0,(Y171-INDEX(Y$1:Y$12,MATCH($C432,$C$1:$C$12,0)))/Y$13)</f>
        <v>0.1568141592920354</v>
      </c>
      <c r="Z432" s="2">
        <f>IF(OR($C432=3,$C432=4,$C432=5,$C432=6,$C432=7),0,(Z171-INDEX(Z$1:Z$12,MATCH($C432,$C$1:$C$12,0)))/Z$13)</f>
        <v>8.4436160298229271E-2</v>
      </c>
      <c r="AA432" s="2">
        <f>IF(OR($C432=3,$C432=4,$C432=5,$C432=6,$C432=7),0,(AA171-INDEX(AA$1:AA$12,MATCH($C432,$C$1:$C$12,0)))/AA$13)</f>
        <v>1.1878326460117725E-2</v>
      </c>
      <c r="AB432" s="2">
        <f>IF(OR($C432=3,$C432=4,$C432=5,$C432=6,$C432=7),0,(AB171-INDEX(AB$1:AB$12,MATCH($C432,$C$1:$C$12,0)))/AB$13)</f>
        <v>2.3036419482229054E-2</v>
      </c>
    </row>
    <row r="433" spans="1:28" x14ac:dyDescent="0.25">
      <c r="A433" s="8" t="s">
        <v>9</v>
      </c>
      <c r="B433" s="8">
        <v>1381</v>
      </c>
      <c r="C433" s="8">
        <v>12</v>
      </c>
      <c r="D433" s="2">
        <f>IF(OR($C433=3,$C433=4,$C433=5,$C433=6,$C433=7),0,(D172-INDEX(D$1:D$12,MATCH($C433,$C$1:$C$12,0)))/D$13)</f>
        <v>1.3173513998668172E-2</v>
      </c>
      <c r="E433" s="2">
        <f>IF(OR($C433=3,$C433=4,$C433=5,$C433=6,$C433=7),0,(E172-INDEX(E$1:E$12,MATCH($C433,$C$1:$C$12,0)))/E$13)</f>
        <v>0.15495202251381684</v>
      </c>
      <c r="F433" s="2">
        <f>IF(OR($C433=3,$C433=4,$C433=5,$C433=6,$C433=7),0,(F172-INDEX(F$1:F$12,MATCH($C433,$C$1:$C$12,0)))/F$13)</f>
        <v>-1.6004860399532101E-2</v>
      </c>
      <c r="G433" s="2">
        <f>IF(OR($C433=3,$C433=4,$C433=5,$C433=6,$C433=7),0,(G172-INDEX(G$1:G$12,MATCH($C433,$C$1:$C$12,0)))/G$13)</f>
        <v>-2.5535852514881087E-2</v>
      </c>
      <c r="H433" s="2">
        <f>IF(OR($C433=3,$C433=4,$C433=5,$C433=6,$C433=7),0,(H172-INDEX(H$1:H$12,MATCH($C433,$C$1:$C$12,0)))/H$13)</f>
        <v>-2.2416420894281579E-2</v>
      </c>
      <c r="I433" s="2">
        <f>IF(OR($C433=3,$C433=4,$C433=5,$C433=6,$C433=7),0,(I172-INDEX(I$1:I$12,MATCH($C433,$C$1:$C$12,0)))/I$13)</f>
        <v>-1.6825689955883859E-2</v>
      </c>
      <c r="J433" s="2">
        <f>IF(OR($C433=3,$C433=4,$C433=5,$C433=6,$C433=7),0,(J172-INDEX(J$1:J$12,MATCH($C433,$C$1:$C$12,0)))/J$13)</f>
        <v>2.3455320837052464E-2</v>
      </c>
      <c r="K433" s="2">
        <f>IF(OR($C433=3,$C433=4,$C433=5,$C433=6,$C433=7),0,(K172-INDEX(K$1:K$12,MATCH($C433,$C$1:$C$12,0)))/K$13)</f>
        <v>-5.9967748437814959E-2</v>
      </c>
      <c r="L433" s="2">
        <f>IF(OR($C433=3,$C433=4,$C433=5,$C433=6,$C433=7),0,(L172-INDEX(L$1:L$12,MATCH($C433,$C$1:$C$12,0)))/L$13)</f>
        <v>3.3192549274420627E-2</v>
      </c>
      <c r="M433" s="2">
        <f>IF(OR($C433=3,$C433=4,$C433=5,$C433=6,$C433=7),0,(M172-INDEX(M$1:M$12,MATCH($C433,$C$1:$C$12,0)))/M$13)</f>
        <v>1.7448623497479644E-2</v>
      </c>
      <c r="N433" s="2">
        <f>IF(OR($C433=3,$C433=4,$C433=5,$C433=6,$C433=7),0,(N172-INDEX(N$1:N$12,MATCH($C433,$C$1:$C$12,0)))/N$13)</f>
        <v>4.9101153742956816E-2</v>
      </c>
      <c r="O433" s="2">
        <f>IF(OR($C433=3,$C433=4,$C433=5,$C433=6,$C433=7),0,(O172-INDEX(O$1:O$12,MATCH($C433,$C$1:$C$12,0)))/O$13)</f>
        <v>-2.5581990278843213E-4</v>
      </c>
      <c r="P433" s="2">
        <f>IF(OR($C433=3,$C433=4,$C433=5,$C433=6,$C433=7),0,(P172-INDEX(P$1:P$12,MATCH($C433,$C$1:$C$12,0)))/P$13)</f>
        <v>1.7725344336607201E-2</v>
      </c>
      <c r="Q433" s="2">
        <f>IF(OR($C433=3,$C433=4,$C433=5,$C433=6,$C433=7),0,(Q172-INDEX(Q$1:Q$12,MATCH($C433,$C$1:$C$12,0)))/Q$13)</f>
        <v>-0.12119823711655106</v>
      </c>
      <c r="R433" s="2">
        <f>IF(OR($C433=3,$C433=4,$C433=5,$C433=6,$C433=7),0,(R172-INDEX(R$1:R$12,MATCH($C433,$C$1:$C$12,0)))/R$13)</f>
        <v>-0.11223858433362208</v>
      </c>
      <c r="S433" s="2">
        <f>IF(OR($C433=3,$C433=4,$C433=5,$C433=6,$C433=7),0,(S172-INDEX(S$1:S$12,MATCH($C433,$C$1:$C$12,0)))/S$13)</f>
        <v>-4.2110668892027206E-2</v>
      </c>
      <c r="T433" s="2">
        <f>IF(OR($C433=3,$C433=4,$C433=5,$C433=6,$C433=7),0,(T172-INDEX(T$1:T$12,MATCH($C433,$C$1:$C$12,0)))/T$13)</f>
        <v>-2.8698979591836732E-2</v>
      </c>
      <c r="U433" s="2">
        <f>IF(OR($C433=3,$C433=4,$C433=5,$C433=6,$C433=7),0,(U172-INDEX(U$1:U$12,MATCH($C433,$C$1:$C$12,0)))/U$13)</f>
        <v>-0.1176454438129753</v>
      </c>
      <c r="V433" s="2">
        <f>IF(OR($C433=3,$C433=4,$C433=5,$C433=6,$C433=7),0,(V172-INDEX(V$1:V$12,MATCH($C433,$C$1:$C$12,0)))/V$13)</f>
        <v>-9.6880366342301086E-2</v>
      </c>
      <c r="W433" s="2">
        <f>IF(OR($C433=3,$C433=4,$C433=5,$C433=6,$C433=7),0,(W172-INDEX(W$1:W$12,MATCH($C433,$C$1:$C$12,0)))/W$13)</f>
        <v>-0.1127075260910145</v>
      </c>
      <c r="X433" s="2">
        <f>IF(OR($C433=3,$C433=4,$C433=5,$C433=6,$C433=7),0,(X172-INDEX(X$1:X$12,MATCH($C433,$C$1:$C$12,0)))/X$13)</f>
        <v>-0.12594190568789501</v>
      </c>
      <c r="Y433" s="2">
        <f>IF(OR($C433=3,$C433=4,$C433=5,$C433=6,$C433=7),0,(Y172-INDEX(Y$1:Y$12,MATCH($C433,$C$1:$C$12,0)))/Y$13)</f>
        <v>-0.11256637168141591</v>
      </c>
      <c r="Z433" s="2">
        <f>IF(OR($C433=3,$C433=4,$C433=5,$C433=6,$C433=7),0,(Z172-INDEX(Z$1:Z$12,MATCH($C433,$C$1:$C$12,0)))/Z$13)</f>
        <v>-0.10009319664492078</v>
      </c>
      <c r="AA433" s="2">
        <f>IF(OR($C433=3,$C433=4,$C433=5,$C433=6,$C433=7),0,(AA172-INDEX(AA$1:AA$12,MATCH($C433,$C$1:$C$12,0)))/AA$13)</f>
        <v>-9.1960100102217057E-2</v>
      </c>
      <c r="AB433" s="2">
        <f>IF(OR($C433=3,$C433=4,$C433=5,$C433=6,$C433=7),0,(AB172-INDEX(AB$1:AB$12,MATCH($C433,$C$1:$C$12,0)))/AB$13)</f>
        <v>-0.1103554190434401</v>
      </c>
    </row>
    <row r="434" spans="1:28" x14ac:dyDescent="0.25">
      <c r="A434" s="8" t="s">
        <v>8</v>
      </c>
      <c r="B434" s="8">
        <v>1382</v>
      </c>
      <c r="C434" s="8">
        <v>1</v>
      </c>
      <c r="D434" s="2">
        <f>IF(OR($C434=3,$C434=4,$C434=5,$C434=6,$C434=7),0,(D173-INDEX(D$1:D$12,MATCH($C434,$C$1:$C$12,0)))/D$13)</f>
        <v>6.1226439676886991E-2</v>
      </c>
      <c r="E434" s="2">
        <f>IF(OR($C434=3,$C434=4,$C434=5,$C434=6,$C434=7),0,(E173-INDEX(E$1:E$12,MATCH($C434,$C$1:$C$12,0)))/E$13)</f>
        <v>0.13250601837724207</v>
      </c>
      <c r="F434" s="2">
        <f>IF(OR($C434=3,$C434=4,$C434=5,$C434=6,$C434=7),0,(F173-INDEX(F$1:F$12,MATCH($C434,$C$1:$C$12,0)))/F$13)</f>
        <v>4.2256458618594651E-2</v>
      </c>
      <c r="G434" s="2">
        <f>IF(OR($C434=3,$C434=4,$C434=5,$C434=6,$C434=7),0,(G173-INDEX(G$1:G$12,MATCH($C434,$C$1:$C$12,0)))/G$13)</f>
        <v>4.5048091039318082E-2</v>
      </c>
      <c r="H434" s="2">
        <f>IF(OR($C434=3,$C434=4,$C434=5,$C434=6,$C434=7),0,(H173-INDEX(H$1:H$12,MATCH($C434,$C$1:$C$12,0)))/H$13)</f>
        <v>5.0503750915460895E-2</v>
      </c>
      <c r="I434" s="2">
        <f>IF(OR($C434=3,$C434=4,$C434=5,$C434=6,$C434=7),0,(I173-INDEX(I$1:I$12,MATCH($C434,$C$1:$C$12,0)))/I$13)</f>
        <v>6.6841079306453263E-2</v>
      </c>
      <c r="J434" s="2">
        <f>IF(OR($C434=3,$C434=4,$C434=5,$C434=6,$C434=7),0,(J173-INDEX(J$1:J$12,MATCH($C434,$C$1:$C$12,0)))/J$13)</f>
        <v>6.9870078349697495E-2</v>
      </c>
      <c r="K434" s="2">
        <f>IF(OR($C434=3,$C434=4,$C434=5,$C434=6,$C434=7),0,(K173-INDEX(K$1:K$12,MATCH($C434,$C$1:$C$12,0)))/K$13)</f>
        <v>3.3007458173755271E-2</v>
      </c>
      <c r="L434" s="2">
        <f>IF(OR($C434=3,$C434=4,$C434=5,$C434=6,$C434=7),0,(L173-INDEX(L$1:L$12,MATCH($C434,$C$1:$C$12,0)))/L$13)</f>
        <v>5.528481698072342E-2</v>
      </c>
      <c r="M434" s="2">
        <f>IF(OR($C434=3,$C434=4,$C434=5,$C434=6,$C434=7),0,(M173-INDEX(M$1:M$12,MATCH($C434,$C$1:$C$12,0)))/M$13)</f>
        <v>6.6627891947783388E-2</v>
      </c>
      <c r="N434" s="2">
        <f>IF(OR($C434=3,$C434=4,$C434=5,$C434=6,$C434=7),0,(N173-INDEX(N$1:N$12,MATCH($C434,$C$1:$C$12,0)))/N$13)</f>
        <v>7.2645559431177911E-2</v>
      </c>
      <c r="O434" s="2">
        <f>IF(OR($C434=3,$C434=4,$C434=5,$C434=6,$C434=7),0,(O173-INDEX(O$1:O$12,MATCH($C434,$C$1:$C$12,0)))/O$13)</f>
        <v>7.9406497825530872E-2</v>
      </c>
      <c r="P434" s="2">
        <f>IF(OR($C434=3,$C434=4,$C434=5,$C434=6,$C434=7),0,(P173-INDEX(P$1:P$12,MATCH($C434,$C$1:$C$12,0)))/P$13)</f>
        <v>6.8479882218476992E-2</v>
      </c>
      <c r="Q434" s="2">
        <f>IF(OR($C434=3,$C434=4,$C434=5,$C434=6,$C434=7),0,(Q173-INDEX(Q$1:Q$12,MATCH($C434,$C$1:$C$12,0)))/Q$13)</f>
        <v>2.3781472269494272E-2</v>
      </c>
      <c r="R434" s="2">
        <f>IF(OR($C434=3,$C434=4,$C434=5,$C434=6,$C434=7),0,(R173-INDEX(R$1:R$12,MATCH($C434,$C$1:$C$12,0)))/R$13)</f>
        <v>0.15790124984531617</v>
      </c>
      <c r="S434" s="2">
        <f>IF(OR($C434=3,$C434=4,$C434=5,$C434=6,$C434=7),0,(S173-INDEX(S$1:S$12,MATCH($C434,$C$1:$C$12,0)))/S$13)</f>
        <v>2.4650147644113499E-2</v>
      </c>
      <c r="T434" s="2">
        <f>IF(OR($C434=3,$C434=4,$C434=5,$C434=6,$C434=7),0,(T173-INDEX(T$1:T$12,MATCH($C434,$C$1:$C$12,0)))/T$13)</f>
        <v>-8.9950042517006806E-2</v>
      </c>
      <c r="U434" s="2">
        <f>IF(OR($C434=3,$C434=4,$C434=5,$C434=6,$C434=7),0,(U173-INDEX(U$1:U$12,MATCH($C434,$C$1:$C$12,0)))/U$13)</f>
        <v>4.1924058973725413E-2</v>
      </c>
      <c r="V434" s="2">
        <f>IF(OR($C434=3,$C434=4,$C434=5,$C434=6,$C434=7),0,(V173-INDEX(V$1:V$12,MATCH($C434,$C$1:$C$12,0)))/V$13)</f>
        <v>-3.1482541499713813E-3</v>
      </c>
      <c r="W434" s="2">
        <f>IF(OR($C434=3,$C434=4,$C434=5,$C434=6,$C434=7),0,(W173-INDEX(W$1:W$12,MATCH($C434,$C$1:$C$12,0)))/W$13)</f>
        <v>0.10888932884577311</v>
      </c>
      <c r="X434" s="2">
        <f>IF(OR($C434=3,$C434=4,$C434=5,$C434=6,$C434=7),0,(X173-INDEX(X$1:X$12,MATCH($C434,$C$1:$C$12,0)))/X$13)</f>
        <v>0.11612785610111813</v>
      </c>
      <c r="Y434" s="2">
        <f>IF(OR($C434=3,$C434=4,$C434=5,$C434=6,$C434=7),0,(Y173-INDEX(Y$1:Y$12,MATCH($C434,$C$1:$C$12,0)))/Y$13)</f>
        <v>-0.11893805309734513</v>
      </c>
      <c r="Z434" s="2">
        <f>IF(OR($C434=3,$C434=4,$C434=5,$C434=6,$C434=7),0,(Z173-INDEX(Z$1:Z$12,MATCH($C434,$C$1:$C$12,0)))/Z$13)</f>
        <v>6.6915191053122089E-2</v>
      </c>
      <c r="AA434" s="2">
        <f>IF(OR($C434=3,$C434=4,$C434=5,$C434=6,$C434=7),0,(AA173-INDEX(AA$1:AA$12,MATCH($C434,$C$1:$C$12,0)))/AA$13)</f>
        <v>0.11564625850340135</v>
      </c>
      <c r="AB434" s="2">
        <f>IF(OR($C434=3,$C434=4,$C434=5,$C434=6,$C434=7),0,(AB173-INDEX(AB$1:AB$12,MATCH($C434,$C$1:$C$12,0)))/AB$13)</f>
        <v>-0.10881965774462485</v>
      </c>
    </row>
    <row r="435" spans="1:28" x14ac:dyDescent="0.25">
      <c r="A435" s="8" t="s">
        <v>7</v>
      </c>
      <c r="B435" s="8">
        <v>1382</v>
      </c>
      <c r="C435" s="8">
        <v>2</v>
      </c>
      <c r="D435" s="2">
        <f>IF(OR($C435=3,$C435=4,$C435=5,$C435=6,$C435=7),0,(D174-INDEX(D$1:D$12,MATCH($C435,$C$1:$C$12,0)))/D$13)</f>
        <v>2.650626827644113E-2</v>
      </c>
      <c r="E435" s="2">
        <f>IF(OR($C435=3,$C435=4,$C435=5,$C435=6,$C435=7),0,(E174-INDEX(E$1:E$12,MATCH($C435,$C$1:$C$12,0)))/E$13)</f>
        <v>0.12847116264876413</v>
      </c>
      <c r="F435" s="2">
        <f>IF(OR($C435=3,$C435=4,$C435=5,$C435=6,$C435=7),0,(F174-INDEX(F$1:F$12,MATCH($C435,$C$1:$C$12,0)))/F$13)</f>
        <v>-3.6135619655600804E-2</v>
      </c>
      <c r="G435" s="2">
        <f>IF(OR($C435=3,$C435=4,$C435=5,$C435=6,$C435=7),0,(G174-INDEX(G$1:G$12,MATCH($C435,$C$1:$C$12,0)))/G$13)</f>
        <v>2.311572990719897E-2</v>
      </c>
      <c r="H435" s="2">
        <f>IF(OR($C435=3,$C435=4,$C435=5,$C435=6,$C435=7),0,(H174-INDEX(H$1:H$12,MATCH($C435,$C$1:$C$12,0)))/H$13)</f>
        <v>5.3363947665327295E-2</v>
      </c>
      <c r="I435" s="2">
        <f>IF(OR($C435=3,$C435=4,$C435=5,$C435=6,$C435=7),0,(I174-INDEX(I$1:I$12,MATCH($C435,$C$1:$C$12,0)))/I$13)</f>
        <v>2.4622960911049555E-2</v>
      </c>
      <c r="J435" s="2">
        <f>IF(OR($C435=3,$C435=4,$C435=5,$C435=6,$C435=7),0,(J174-INDEX(J$1:J$12,MATCH($C435,$C$1:$C$12,0)))/J$13)</f>
        <v>2.0678369532877123E-2</v>
      </c>
      <c r="K435" s="2">
        <f>IF(OR($C435=3,$C435=4,$C435=5,$C435=6,$C435=7),0,(K174-INDEX(K$1:K$12,MATCH($C435,$C$1:$C$12,0)))/K$13)</f>
        <v>-1.1136867567022778E-2</v>
      </c>
      <c r="L435" s="2">
        <f>IF(OR($C435=3,$C435=4,$C435=5,$C435=6,$C435=7),0,(L174-INDEX(L$1:L$12,MATCH($C435,$C$1:$C$12,0)))/L$13)</f>
        <v>3.4762833008447049E-2</v>
      </c>
      <c r="M435" s="2">
        <f>IF(OR($C435=3,$C435=4,$C435=5,$C435=6,$C435=7),0,(M174-INDEX(M$1:M$12,MATCH($C435,$C$1:$C$12,0)))/M$13)</f>
        <v>8.7889362802119723E-3</v>
      </c>
      <c r="N435" s="2">
        <f>IF(OR($C435=3,$C435=4,$C435=5,$C435=6,$C435=7),0,(N174-INDEX(N$1:N$12,MATCH($C435,$C$1:$C$12,0)))/N$13)</f>
        <v>-4.1588408907968916E-3</v>
      </c>
      <c r="O435" s="2">
        <f>IF(OR($C435=3,$C435=4,$C435=5,$C435=6,$C435=7),0,(O174-INDEX(O$1:O$12,MATCH($C435,$C$1:$C$12,0)))/O$13)</f>
        <v>3.2062761149484142E-3</v>
      </c>
      <c r="P435" s="2">
        <f>IF(OR($C435=3,$C435=4,$C435=5,$C435=6,$C435=7),0,(P174-INDEX(P$1:P$12,MATCH($C435,$C$1:$C$12,0)))/P$13)</f>
        <v>5.2323666724782537E-2</v>
      </c>
      <c r="Q435" s="2">
        <f>IF(OR($C435=3,$C435=4,$C435=5,$C435=6,$C435=7),0,(Q174-INDEX(Q$1:Q$12,MATCH($C435,$C$1:$C$12,0)))/Q$13)</f>
        <v>1.047257494436445E-2</v>
      </c>
      <c r="R435" s="2">
        <f>IF(OR($C435=3,$C435=4,$C435=5,$C435=6,$C435=7),0,(R174-INDEX(R$1:R$12,MATCH($C435,$C$1:$C$12,0)))/R$13)</f>
        <v>9.25628016334612E-2</v>
      </c>
      <c r="S435" s="2">
        <f>IF(OR($C435=3,$C435=4,$C435=5,$C435=6,$C435=7),0,(S174-INDEX(S$1:S$12,MATCH($C435,$C$1:$C$12,0)))/S$13)</f>
        <v>2.0541789703427838E-3</v>
      </c>
      <c r="T435" s="2">
        <f>IF(OR($C435=3,$C435=4,$C435=5,$C435=6,$C435=7),0,(T174-INDEX(T$1:T$12,MATCH($C435,$C$1:$C$12,0)))/T$13)</f>
        <v>-5.0674957482993194E-2</v>
      </c>
      <c r="U435" s="2">
        <f>IF(OR($C435=3,$C435=4,$C435=5,$C435=6,$C435=7),0,(U174-INDEX(U$1:U$12,MATCH($C435,$C$1:$C$12,0)))/U$13)</f>
        <v>1.707712159898965E-2</v>
      </c>
      <c r="V435" s="2">
        <f>IF(OR($C435=3,$C435=4,$C435=5,$C435=6,$C435=7),0,(V174-INDEX(V$1:V$12,MATCH($C435,$C$1:$C$12,0)))/V$13)</f>
        <v>5.7240984544934183E-2</v>
      </c>
      <c r="W435" s="2">
        <f>IF(OR($C435=3,$C435=4,$C435=5,$C435=6,$C435=7),0,(W174-INDEX(W$1:W$12,MATCH($C435,$C$1:$C$12,0)))/W$13)</f>
        <v>1.2727324150804645E-2</v>
      </c>
      <c r="X435" s="2">
        <f>IF(OR($C435=3,$C435=4,$C435=5,$C435=6,$C435=7),0,(X174-INDEX(X$1:X$12,MATCH($C435,$C$1:$C$12,0)))/X$13)</f>
        <v>0.10054083616917842</v>
      </c>
      <c r="Y435" s="2">
        <f>IF(OR($C435=3,$C435=4,$C435=5,$C435=6,$C435=7),0,(Y174-INDEX(Y$1:Y$12,MATCH($C435,$C$1:$C$12,0)))/Y$13)</f>
        <v>2.5486725663716812E-2</v>
      </c>
      <c r="Z435" s="2">
        <f>IF(OR($C435=3,$C435=4,$C435=5,$C435=6,$C435=7),0,(Z174-INDEX(Z$1:Z$12,MATCH($C435,$C$1:$C$12,0)))/Z$13)</f>
        <v>-3.597390493942218E-2</v>
      </c>
      <c r="AA435" s="2">
        <f>IF(OR($C435=3,$C435=4,$C435=5,$C435=6,$C435=7),0,(AA174-INDEX(AA$1:AA$12,MATCH($C435,$C$1:$C$12,0)))/AA$13)</f>
        <v>9.3898699376123509E-2</v>
      </c>
      <c r="AB435" s="2">
        <f>IF(OR($C435=3,$C435=4,$C435=5,$C435=6,$C435=7),0,(AB174-INDEX(AB$1:AB$12,MATCH($C435,$C$1:$C$12,0)))/AB$13)</f>
        <v>3.8832821412900384E-2</v>
      </c>
    </row>
    <row r="436" spans="1:28" x14ac:dyDescent="0.25">
      <c r="A436" s="8" t="s">
        <v>13</v>
      </c>
      <c r="B436" s="8">
        <v>1382</v>
      </c>
      <c r="C436" s="8">
        <v>8</v>
      </c>
      <c r="D436" s="2">
        <f>IF(OR($C436=3,$C436=4,$C436=5,$C436=6,$C436=7),0,(D180-INDEX(D$1:D$12,MATCH($C436,$C$1:$C$12,0)))/D$13)</f>
        <v>-9.0434002142505576E-2</v>
      </c>
      <c r="E436" s="2">
        <f>IF(OR($C436=3,$C436=4,$C436=5,$C436=6,$C436=7),0,(E180-INDEX(E$1:E$12,MATCH($C436,$C$1:$C$12,0)))/E$13)</f>
        <v>-0.10565218865493507</v>
      </c>
      <c r="F436" s="2">
        <f>IF(OR($C436=3,$C436=4,$C436=5,$C436=6,$C436=7),0,(F180-INDEX(F$1:F$12,MATCH($C436,$C$1:$C$12,0)))/F$13)</f>
        <v>-0.12132863011090053</v>
      </c>
      <c r="G436" s="2">
        <f>IF(OR($C436=3,$C436=4,$C436=5,$C436=6,$C436=7),0,(G180-INDEX(G$1:G$12,MATCH($C436,$C$1:$C$12,0)))/G$13)</f>
        <v>-0.11278483152565595</v>
      </c>
      <c r="H436" s="2">
        <f>IF(OR($C436=3,$C436=4,$C436=5,$C436=6,$C436=7),0,(H180-INDEX(H$1:H$12,MATCH($C436,$C$1:$C$12,0)))/H$13)</f>
        <v>-0.12922349122147225</v>
      </c>
      <c r="I436" s="2">
        <f>IF(OR($C436=3,$C436=4,$C436=5,$C436=6,$C436=7),0,(I180-INDEX(I$1:I$12,MATCH($C436,$C$1:$C$12,0)))/I$13)</f>
        <v>-9.2695188263055311E-2</v>
      </c>
      <c r="J436" s="2">
        <f>IF(OR($C436=3,$C436=4,$C436=5,$C436=6,$C436=7),0,(J180-INDEX(J$1:J$12,MATCH($C436,$C$1:$C$12,0)))/J$13)</f>
        <v>-0.10592085688783101</v>
      </c>
      <c r="K436" s="2">
        <f>IF(OR($C436=3,$C436=4,$C436=5,$C436=6,$C436=7),0,(K180-INDEX(K$1:K$12,MATCH($C436,$C$1:$C$12,0)))/K$13)</f>
        <v>-0.11832291876637774</v>
      </c>
      <c r="L436" s="2">
        <f>IF(OR($C436=3,$C436=4,$C436=5,$C436=6,$C436=7),0,(L180-INDEX(L$1:L$12,MATCH($C436,$C$1:$C$12,0)))/L$13)</f>
        <v>-0.10921594108728613</v>
      </c>
      <c r="M436" s="2">
        <f>IF(OR($C436=3,$C436=4,$C436=5,$C436=6,$C436=7),0,(M180-INDEX(M$1:M$12,MATCH($C436,$C$1:$C$12,0)))/M$13)</f>
        <v>-0.12983068372754297</v>
      </c>
      <c r="N436" s="2">
        <f>IF(OR($C436=3,$C436=4,$C436=5,$C436=6,$C436=7),0,(N180-INDEX(N$1:N$12,MATCH($C436,$C$1:$C$12,0)))/N$13)</f>
        <v>-0.12248457204185671</v>
      </c>
      <c r="O436" s="2">
        <f>IF(OR($C436=3,$C436=4,$C436=5,$C436=6,$C436=7),0,(O180-INDEX(O$1:O$12,MATCH($C436,$C$1:$C$12,0)))/O$13)</f>
        <v>-0.11926323867996931</v>
      </c>
      <c r="P436" s="2">
        <f>IF(OR($C436=3,$C436=4,$C436=5,$C436=6,$C436=7),0,(P180-INDEX(P$1:P$12,MATCH($C436,$C$1:$C$12,0)))/P$13)</f>
        <v>-0.12355436740861281</v>
      </c>
      <c r="Q436" s="2">
        <f>IF(OR($C436=3,$C436=4,$C436=5,$C436=6,$C436=7),0,(Q180-INDEX(Q$1:Q$12,MATCH($C436,$C$1:$C$12,0)))/Q$13)</f>
        <v>-0.11186019112449275</v>
      </c>
      <c r="R436" s="2">
        <f>IF(OR($C436=3,$C436=4,$C436=5,$C436=6,$C436=7),0,(R180-INDEX(R$1:R$12,MATCH($C436,$C$1:$C$12,0)))/R$13)</f>
        <v>-8.9716619230293268E-2</v>
      </c>
      <c r="S436" s="2">
        <f>IF(OR($C436=3,$C436=4,$C436=5,$C436=6,$C436=7),0,(S180-INDEX(S$1:S$12,MATCH($C436,$C$1:$C$12,0)))/S$13)</f>
        <v>-0.12427782770573886</v>
      </c>
      <c r="T436" s="2">
        <f>IF(OR($C436=3,$C436=4,$C436=5,$C436=6,$C436=7),0,(T180-INDEX(T$1:T$12,MATCH($C436,$C$1:$C$12,0)))/T$13)</f>
        <v>-9.0481505102040824E-2</v>
      </c>
      <c r="U436" s="2">
        <f>IF(OR($C436=3,$C436=4,$C436=5,$C436=6,$C436=7),0,(U180-INDEX(U$1:U$12,MATCH($C436,$C$1:$C$12,0)))/U$13)</f>
        <v>-0.11435082228262361</v>
      </c>
      <c r="V436" s="2">
        <f>IF(OR($C436=3,$C436=4,$C436=5,$C436=6,$C436=7),0,(V180-INDEX(V$1:V$12,MATCH($C436,$C$1:$C$12,0)))/V$13)</f>
        <v>-0.11519748139668001</v>
      </c>
      <c r="W436" s="2">
        <f>IF(OR($C436=3,$C436=4,$C436=5,$C436=6,$C436=7),0,(W180-INDEX(W$1:W$12,MATCH($C436,$C$1:$C$12,0)))/W$13)</f>
        <v>-9.573776055660832E-2</v>
      </c>
      <c r="X436" s="2">
        <f>IF(OR($C436=3,$C436=4,$C436=5,$C436=6,$C436=7),0,(X180-INDEX(X$1:X$12,MATCH($C436,$C$1:$C$12,0)))/X$13)</f>
        <v>-0.10120928536703939</v>
      </c>
      <c r="Y436" s="2">
        <f>IF(OR($C436=3,$C436=4,$C436=5,$C436=6,$C436=7),0,(Y180-INDEX(Y$1:Y$12,MATCH($C436,$C$1:$C$12,0)))/Y$13)</f>
        <v>-9.5044247787610614E-2</v>
      </c>
      <c r="Z436" s="2">
        <f>IF(OR($C436=3,$C436=4,$C436=5,$C436=6,$C436=7),0,(Z180-INDEX(Z$1:Z$12,MATCH($C436,$C$1:$C$12,0)))/Z$13)</f>
        <v>-9.3196644920782848E-2</v>
      </c>
      <c r="AA436" s="2">
        <f>IF(OR($C436=3,$C436=4,$C436=5,$C436=6,$C436=7),0,(AA180-INDEX(AA$1:AA$12,MATCH($C436,$C$1:$C$12,0)))/AA$13)</f>
        <v>-0.11754961051778225</v>
      </c>
      <c r="AB436" s="2">
        <f>IF(OR($C436=3,$C436=4,$C436=5,$C436=6,$C436=7),0,(AB180-INDEX(AB$1:AB$12,MATCH($C436,$C$1:$C$12,0)))/AB$13)</f>
        <v>-8.6441421676173746E-2</v>
      </c>
    </row>
    <row r="437" spans="1:28" x14ac:dyDescent="0.25">
      <c r="A437" s="8" t="s">
        <v>12</v>
      </c>
      <c r="B437" s="8">
        <v>1382</v>
      </c>
      <c r="C437" s="8">
        <v>9</v>
      </c>
      <c r="D437" s="2">
        <f>IF(OR($C437=3,$C437=4,$C437=5,$C437=6,$C437=7),0,(D181-INDEX(D$1:D$12,MATCH($C437,$C$1:$C$12,0)))/D$13)</f>
        <v>1.776252931468774E-2</v>
      </c>
      <c r="E437" s="2">
        <f>IF(OR($C437=3,$C437=4,$C437=5,$C437=6,$C437=7),0,(E181-INDEX(E$1:E$12,MATCH($C437,$C$1:$C$12,0)))/E$13)</f>
        <v>2.8515240904621431E-2</v>
      </c>
      <c r="F437" s="2">
        <f>IF(OR($C437=3,$C437=4,$C437=5,$C437=6,$C437=7),0,(F181-INDEX(F$1:F$12,MATCH($C437,$C$1:$C$12,0)))/F$13)</f>
        <v>-2.6786604883976092E-2</v>
      </c>
      <c r="G437" s="2">
        <f>IF(OR($C437=3,$C437=4,$C437=5,$C437=6,$C437=7),0,(G181-INDEX(G$1:G$12,MATCH($C437,$C$1:$C$12,0)))/G$13)</f>
        <v>-3.7725440649162299E-2</v>
      </c>
      <c r="H437" s="2">
        <f>IF(OR($C437=3,$C437=4,$C437=5,$C437=6,$C437=7),0,(H181-INDEX(H$1:H$12,MATCH($C437,$C$1:$C$12,0)))/H$13)</f>
        <v>-5.97771223847509E-2</v>
      </c>
      <c r="I437" s="2">
        <f>IF(OR($C437=3,$C437=4,$C437=5,$C437=6,$C437=7),0,(I181-INDEX(I$1:I$12,MATCH($C437,$C$1:$C$12,0)))/I$13)</f>
        <v>1.3542628501077264E-2</v>
      </c>
      <c r="J437" s="2">
        <f>IF(OR($C437=3,$C437=4,$C437=5,$C437=6,$C437=7),0,(J181-INDEX(J$1:J$12,MATCH($C437,$C$1:$C$12,0)))/J$13)</f>
        <v>-5.7026678567886494E-3</v>
      </c>
      <c r="K437" s="2">
        <f>IF(OR($C437=3,$C437=4,$C437=5,$C437=6,$C437=7),0,(K181-INDEX(K$1:K$12,MATCH($C437,$C$1:$C$12,0)))/K$13)</f>
        <v>-4.9234025398105223E-2</v>
      </c>
      <c r="L437" s="2">
        <f>IF(OR($C437=3,$C437=4,$C437=5,$C437=6,$C437=7),0,(L181-INDEX(L$1:L$12,MATCH($C437,$C$1:$C$12,0)))/L$13)</f>
        <v>-3.525016244314489E-2</v>
      </c>
      <c r="M437" s="2">
        <f>IF(OR($C437=3,$C437=4,$C437=5,$C437=6,$C437=7),0,(M181-INDEX(M$1:M$12,MATCH($C437,$C$1:$C$12,0)))/M$13)</f>
        <v>-1.3958898797983711E-2</v>
      </c>
      <c r="N437" s="2">
        <f>IF(OR($C437=3,$C437=4,$C437=5,$C437=6,$C437=7),0,(N181-INDEX(N$1:N$12,MATCH($C437,$C$1:$C$12,0)))/N$13)</f>
        <v>1.6769519720955287E-3</v>
      </c>
      <c r="O437" s="2">
        <f>IF(OR($C437=3,$C437=4,$C437=5,$C437=6,$C437=7),0,(O181-INDEX(O$1:O$12,MATCH($C437,$C$1:$C$12,0)))/O$13)</f>
        <v>-3.3955828430118552E-2</v>
      </c>
      <c r="P437" s="2">
        <f>IF(OR($C437=3,$C437=4,$C437=5,$C437=6,$C437=7),0,(P181-INDEX(P$1:P$12,MATCH($C437,$C$1:$C$12,0)))/P$13)</f>
        <v>4.3741887991321365E-2</v>
      </c>
      <c r="Q437" s="2">
        <f>IF(OR($C437=3,$C437=4,$C437=5,$C437=6,$C437=7),0,(Q181-INDEX(Q$1:Q$12,MATCH($C437,$C$1:$C$12,0)))/Q$13)</f>
        <v>-8.9998690928131966E-2</v>
      </c>
      <c r="R437" s="2">
        <f>IF(OR($C437=3,$C437=4,$C437=5,$C437=6,$C437=7),0,(R181-INDEX(R$1:R$12,MATCH($C437,$C$1:$C$12,0)))/R$13)</f>
        <v>3.3287959410963991E-2</v>
      </c>
      <c r="S437" s="2">
        <f>IF(OR($C437=3,$C437=4,$C437=5,$C437=6,$C437=7),0,(S181-INDEX(S$1:S$12,MATCH($C437,$C$1:$C$12,0)))/S$13)</f>
        <v>0.11567595326742841</v>
      </c>
      <c r="T437" s="2">
        <f>IF(OR($C437=3,$C437=4,$C437=5,$C437=6,$C437=7),0,(T181-INDEX(T$1:T$12,MATCH($C437,$C$1:$C$12,0)))/T$13)</f>
        <v>0.21829825680272111</v>
      </c>
      <c r="U437" s="2">
        <f>IF(OR($C437=3,$C437=4,$C437=5,$C437=6,$C437=7),0,(U181-INDEX(U$1:U$12,MATCH($C437,$C$1:$C$12,0)))/U$13)</f>
        <v>-7.4540812124207226E-2</v>
      </c>
      <c r="V437" s="2">
        <f>IF(OR($C437=3,$C437=4,$C437=5,$C437=6,$C437=7),0,(V181-INDEX(V$1:V$12,MATCH($C437,$C$1:$C$12,0)))/V$13)</f>
        <v>-1.1448196908986847E-2</v>
      </c>
      <c r="W437" s="2">
        <f>IF(OR($C437=3,$C437=4,$C437=5,$C437=6,$C437=7),0,(W181-INDEX(W$1:W$12,MATCH($C437,$C$1:$C$12,0)))/W$13)</f>
        <v>2.2343524620301508E-2</v>
      </c>
      <c r="X437" s="2">
        <f>IF(OR($C437=3,$C437=4,$C437=5,$C437=6,$C437=7),0,(X181-INDEX(X$1:X$12,MATCH($C437,$C$1:$C$12,0)))/X$13)</f>
        <v>1.263976665046185E-2</v>
      </c>
      <c r="Y437" s="2">
        <f>IF(OR($C437=3,$C437=4,$C437=5,$C437=6,$C437=7),0,(Y181-INDEX(Y$1:Y$12,MATCH($C437,$C$1:$C$12,0)))/Y$13)</f>
        <v>0.19044247787610619</v>
      </c>
      <c r="Z437" s="2">
        <f>IF(OR($C437=3,$C437=4,$C437=5,$C437=6,$C437=7),0,(Z181-INDEX(Z$1:Z$12,MATCH($C437,$C$1:$C$12,0)))/Z$13)</f>
        <v>-4.3429636533084799E-2</v>
      </c>
      <c r="AA437" s="2">
        <f>IF(OR($C437=3,$C437=4,$C437=5,$C437=6,$C437=7),0,(AA181-INDEX(AA$1:AA$12,MATCH($C437,$C$1:$C$12,0)))/AA$13)</f>
        <v>8.5580346128088527E-2</v>
      </c>
      <c r="AB437" s="2">
        <f>IF(OR($C437=3,$C437=4,$C437=5,$C437=6,$C437=7),0,(AB181-INDEX(AB$1:AB$12,MATCH($C437,$C$1:$C$12,0)))/AB$13)</f>
        <v>3.0495831505046072E-2</v>
      </c>
    </row>
    <row r="438" spans="1:28" x14ac:dyDescent="0.25">
      <c r="A438" s="8" t="s">
        <v>11</v>
      </c>
      <c r="B438" s="8">
        <v>1382</v>
      </c>
      <c r="C438" s="8">
        <v>10</v>
      </c>
      <c r="D438" s="2">
        <f>IF(OR($C438=3,$C438=4,$C438=5,$C438=6,$C438=7),0,(D182-INDEX(D$1:D$12,MATCH($C438,$C$1:$C$12,0)))/D$13)</f>
        <v>0.23408031500622484</v>
      </c>
      <c r="E438" s="2">
        <f>IF(OR($C438=3,$C438=4,$C438=5,$C438=6,$C438=7),0,(E182-INDEX(E$1:E$12,MATCH($C438,$C$1:$C$12,0)))/E$13)</f>
        <v>0.27077611636659549</v>
      </c>
      <c r="F438" s="2">
        <f>IF(OR($C438=3,$C438=4,$C438=5,$C438=6,$C438=7),0,(F182-INDEX(F$1:F$12,MATCH($C438,$C$1:$C$12,0)))/F$13)</f>
        <v>0.19187696660288905</v>
      </c>
      <c r="G438" s="2">
        <f>IF(OR($C438=3,$C438=4,$C438=5,$C438=6,$C438=7),0,(G182-INDEX(G$1:G$12,MATCH($C438,$C$1:$C$12,0)))/G$13)</f>
        <v>0.29863601178030275</v>
      </c>
      <c r="H438" s="2">
        <f>IF(OR($C438=3,$C438=4,$C438=5,$C438=6,$C438=7),0,(H182-INDEX(H$1:H$12,MATCH($C438,$C$1:$C$12,0)))/H$13)</f>
        <v>0.24912412660081945</v>
      </c>
      <c r="I438" s="2">
        <f>IF(OR($C438=3,$C438=4,$C438=5,$C438=6,$C438=7),0,(I182-INDEX(I$1:I$12,MATCH($C438,$C$1:$C$12,0)))/I$13)</f>
        <v>0.24587052426387607</v>
      </c>
      <c r="J438" s="2">
        <f>IF(OR($C438=3,$C438=4,$C438=5,$C438=6,$C438=7),0,(J182-INDEX(J$1:J$12,MATCH($C438,$C$1:$C$12,0)))/J$13)</f>
        <v>0.33070514727759592</v>
      </c>
      <c r="K438" s="2">
        <f>IF(OR($C438=3,$C438=4,$C438=5,$C438=6,$C438=7),0,(K182-INDEX(K$1:K$12,MATCH($C438,$C$1:$C$12,0)))/K$13)</f>
        <v>0.34257206208425717</v>
      </c>
      <c r="L438" s="2">
        <f>IF(OR($C438=3,$C438=4,$C438=5,$C438=6,$C438=7),0,(L182-INDEX(L$1:L$12,MATCH($C438,$C$1:$C$12,0)))/L$13)</f>
        <v>0.31069958847736623</v>
      </c>
      <c r="M438" s="2">
        <f>IF(OR($C438=3,$C438=4,$C438=5,$C438=6,$C438=7),0,(M182-INDEX(M$1:M$12,MATCH($C438,$C$1:$C$12,0)))/M$13)</f>
        <v>0.21681530308905261</v>
      </c>
      <c r="N438" s="2">
        <f>IF(OR($C438=3,$C438=4,$C438=5,$C438=6,$C438=7),0,(N182-INDEX(N$1:N$12,MATCH($C438,$C$1:$C$12,0)))/N$13)</f>
        <v>0.16870136839280922</v>
      </c>
      <c r="O438" s="2">
        <f>IF(OR($C438=3,$C438=4,$C438=5,$C438=6,$C438=7),0,(O182-INDEX(O$1:O$12,MATCH($C438,$C$1:$C$12,0)))/O$13)</f>
        <v>0.30846763878229727</v>
      </c>
      <c r="P438" s="2">
        <f>IF(OR($C438=3,$C438=4,$C438=5,$C438=6,$C438=7),0,(P182-INDEX(P$1:P$12,MATCH($C438,$C$1:$C$12,0)))/P$13)</f>
        <v>0.20356056643614032</v>
      </c>
      <c r="Q438" s="2">
        <f>IF(OR($C438=3,$C438=4,$C438=5,$C438=6,$C438=7),0,(Q182-INDEX(Q$1:Q$12,MATCH($C438,$C$1:$C$12,0)))/Q$13)</f>
        <v>0.42387747087315097</v>
      </c>
      <c r="R438" s="2">
        <f>IF(OR($C438=3,$C438=4,$C438=5,$C438=6,$C438=7),0,(R182-INDEX(R$1:R$12,MATCH($C438,$C$1:$C$12,0)))/R$13)</f>
        <v>0.40663284246999132</v>
      </c>
      <c r="S438" s="2">
        <f>IF(OR($C438=3,$C438=4,$C438=5,$C438=6,$C438=7),0,(S182-INDEX(S$1:S$12,MATCH($C438,$C$1:$C$12,0)))/S$13)</f>
        <v>0.13377840544357428</v>
      </c>
      <c r="T438" s="2">
        <f>IF(OR($C438=3,$C438=4,$C438=5,$C438=6,$C438=7),0,(T182-INDEX(T$1:T$12,MATCH($C438,$C$1:$C$12,0)))/T$13)</f>
        <v>0.70761585884353739</v>
      </c>
      <c r="U438" s="2">
        <f>IF(OR($C438=3,$C438=4,$C438=5,$C438=6,$C438=7),0,(U182-INDEX(U$1:U$12,MATCH($C438,$C$1:$C$12,0)))/U$13)</f>
        <v>0.41539686461851022</v>
      </c>
      <c r="V438" s="2">
        <f>IF(OR($C438=3,$C438=4,$C438=5,$C438=6,$C438=7),0,(V182-INDEX(V$1:V$12,MATCH($C438,$C$1:$C$12,0)))/V$13)</f>
        <v>0.37063537492844878</v>
      </c>
      <c r="W438" s="2">
        <f>IF(OR($C438=3,$C438=4,$C438=5,$C438=6,$C438=7),0,(W182-INDEX(W$1:W$12,MATCH($C438,$C$1:$C$12,0)))/W$13)</f>
        <v>0.46565036626410616</v>
      </c>
      <c r="X438" s="2">
        <f>IF(OR($C438=3,$C438=4,$C438=5,$C438=6,$C438=7),0,(X182-INDEX(X$1:X$12,MATCH($C438,$C$1:$C$12,0)))/X$13)</f>
        <v>0.41835804569761792</v>
      </c>
      <c r="Y438" s="2">
        <f>IF(OR($C438=3,$C438=4,$C438=5,$C438=6,$C438=7),0,(Y182-INDEX(Y$1:Y$12,MATCH($C438,$C$1:$C$12,0)))/Y$13)</f>
        <v>0.57858407079646013</v>
      </c>
      <c r="Z438" s="2">
        <f>IF(OR($C438=3,$C438=4,$C438=5,$C438=6,$C438=7),0,(Z182-INDEX(Z$1:Z$12,MATCH($C438,$C$1:$C$12,0)))/Z$13)</f>
        <v>0.36402609506057781</v>
      </c>
      <c r="AA438" s="2">
        <f>IF(OR($C438=3,$C438=4,$C438=5,$C438=6,$C438=7),0,(AA182-INDEX(AA$1:AA$12,MATCH($C438,$C$1:$C$12,0)))/AA$13)</f>
        <v>0.22441930139931621</v>
      </c>
      <c r="AB438" s="2">
        <f>IF(OR($C438=3,$C438=4,$C438=5,$C438=6,$C438=7),0,(AB182-INDEX(AB$1:AB$12,MATCH($C438,$C$1:$C$12,0)))/AB$13)</f>
        <v>0.35212812637121538</v>
      </c>
    </row>
    <row r="439" spans="1:28" x14ac:dyDescent="0.25">
      <c r="A439" s="8" t="s">
        <v>10</v>
      </c>
      <c r="B439" s="8">
        <v>1382</v>
      </c>
      <c r="C439" s="8">
        <v>11</v>
      </c>
      <c r="D439" s="2">
        <f>IF(OR($C439=3,$C439=4,$C439=5,$C439=6,$C439=7),0,(D183-INDEX(D$1:D$12,MATCH($C439,$C$1:$C$12,0)))/D$13)</f>
        <v>4.3886620921277403E-2</v>
      </c>
      <c r="E439" s="2">
        <f>IF(OR($C439=3,$C439=4,$C439=5,$C439=6,$C439=7),0,(E183-INDEX(E$1:E$12,MATCH($C439,$C$1:$C$12,0)))/E$13)</f>
        <v>8.3172278167700814E-2</v>
      </c>
      <c r="F439" s="2">
        <f>IF(OR($C439=3,$C439=4,$C439=5,$C439=6,$C439=7),0,(F183-INDEX(F$1:F$12,MATCH($C439,$C$1:$C$12,0)))/F$13)</f>
        <v>4.3843342794185641E-2</v>
      </c>
      <c r="G439" s="2">
        <f>IF(OR($C439=3,$C439=4,$C439=5,$C439=6,$C439=7),0,(G183-INDEX(G$1:G$12,MATCH($C439,$C$1:$C$12,0)))/G$13)</f>
        <v>1.2171793115107087E-2</v>
      </c>
      <c r="H439" s="2">
        <f>IF(OR($C439=3,$C439=4,$C439=5,$C439=6,$C439=7),0,(H183-INDEX(H$1:H$12,MATCH($C439,$C$1:$C$12,0)))/H$13)</f>
        <v>2.2406524019714585E-2</v>
      </c>
      <c r="I439" s="2">
        <f>IF(OR($C439=3,$C439=4,$C439=5,$C439=6,$C439=7),0,(I183-INDEX(I$1:I$12,MATCH($C439,$C$1:$C$12,0)))/I$13)</f>
        <v>9.6491228070175433E-2</v>
      </c>
      <c r="J439" s="2">
        <f>IF(OR($C439=3,$C439=4,$C439=5,$C439=6,$C439=7),0,(J183-INDEX(J$1:J$12,MATCH($C439,$C$1:$C$12,0)))/J$13)</f>
        <v>4.4183278786075579E-2</v>
      </c>
      <c r="K439" s="2">
        <f>IF(OR($C439=3,$C439=4,$C439=5,$C439=6,$C439=7),0,(K183-INDEX(K$1:K$12,MATCH($C439,$C$1:$C$12,0)))/K$13)</f>
        <v>0.17304978834912318</v>
      </c>
      <c r="L439" s="2">
        <f>IF(OR($C439=3,$C439=4,$C439=5,$C439=6,$C439=7),0,(L183-INDEX(L$1:L$12,MATCH($C439,$C$1:$C$12,0)))/L$13)</f>
        <v>1.1587611002815676E-2</v>
      </c>
      <c r="M439" s="2">
        <f>IF(OR($C439=3,$C439=4,$C439=5,$C439=6,$C439=7),0,(M183-INDEX(M$1:M$12,MATCH($C439,$C$1:$C$12,0)))/M$13)</f>
        <v>0.1057257334884322</v>
      </c>
      <c r="N439" s="2">
        <f>IF(OR($C439=3,$C439=4,$C439=5,$C439=6,$C439=7),0,(N183-INDEX(N$1:N$12,MATCH($C439,$C$1:$C$12,0)))/N$13)</f>
        <v>9.2634826938556486E-2</v>
      </c>
      <c r="O439" s="2">
        <f>IF(OR($C439=3,$C439=4,$C439=5,$C439=6,$C439=7),0,(O183-INDEX(O$1:O$12,MATCH($C439,$C$1:$C$12,0)))/O$13)</f>
        <v>3.4774452119041545E-2</v>
      </c>
      <c r="P439" s="2">
        <f>IF(OR($C439=3,$C439=4,$C439=5,$C439=6,$C439=7),0,(P183-INDEX(P$1:P$12,MATCH($C439,$C$1:$C$12,0)))/P$13)</f>
        <v>9.9281300246023912E-2</v>
      </c>
      <c r="Q439" s="2">
        <f>IF(OR($C439=3,$C439=4,$C439=5,$C439=6,$C439=7),0,(Q183-INDEX(Q$1:Q$12,MATCH($C439,$C$1:$C$12,0)))/Q$13)</f>
        <v>5.4762839813239081E-2</v>
      </c>
      <c r="R439" s="2">
        <f>IF(OR($C439=3,$C439=4,$C439=5,$C439=6,$C439=7),0,(R183-INDEX(R$1:R$12,MATCH($C439,$C$1:$C$12,0)))/R$13)</f>
        <v>-2.846182403167925E-2</v>
      </c>
      <c r="S439" s="2">
        <f>IF(OR($C439=3,$C439=4,$C439=5,$C439=6,$C439=7),0,(S183-INDEX(S$1:S$12,MATCH($C439,$C$1:$C$12,0)))/S$13)</f>
        <v>4.3651303119784275E-3</v>
      </c>
      <c r="T439" s="2">
        <f>IF(OR($C439=3,$C439=4,$C439=5,$C439=6,$C439=7),0,(T183-INDEX(T$1:T$12,MATCH($C439,$C$1:$C$12,0)))/T$13)</f>
        <v>-0.13151041666666669</v>
      </c>
      <c r="U439" s="2">
        <f>IF(OR($C439=3,$C439=4,$C439=5,$C439=6,$C439=7),0,(U183-INDEX(U$1:U$12,MATCH($C439,$C$1:$C$12,0)))/U$13)</f>
        <v>1.6884935343052476E-2</v>
      </c>
      <c r="V439" s="2">
        <f>IF(OR($C439=3,$C439=4,$C439=5,$C439=6,$C439=7),0,(V183-INDEX(V$1:V$12,MATCH($C439,$C$1:$C$12,0)))/V$13)</f>
        <v>6.2535775615340572E-2</v>
      </c>
      <c r="W439" s="2">
        <f>IF(OR($C439=3,$C439=4,$C439=5,$C439=6,$C439=7),0,(W183-INDEX(W$1:W$12,MATCH($C439,$C$1:$C$12,0)))/W$13)</f>
        <v>-4.4121390389456226E-3</v>
      </c>
      <c r="X439" s="2">
        <f>IF(OR($C439=3,$C439=4,$C439=5,$C439=6,$C439=7),0,(X183-INDEX(X$1:X$12,MATCH($C439,$C$1:$C$12,0)))/X$13)</f>
        <v>-5.6635877491492466E-2</v>
      </c>
      <c r="Y439" s="2">
        <f>IF(OR($C439=3,$C439=4,$C439=5,$C439=6,$C439=7),0,(Y183-INDEX(Y$1:Y$12,MATCH($C439,$C$1:$C$12,0)))/Y$13)</f>
        <v>-0.11008849557522121</v>
      </c>
      <c r="Z439" s="2">
        <f>IF(OR($C439=3,$C439=4,$C439=5,$C439=6,$C439=7),0,(Z183-INDEX(Z$1:Z$12,MATCH($C439,$C$1:$C$12,0)))/Z$13)</f>
        <v>2.0503261882572239E-3</v>
      </c>
      <c r="AA439" s="2">
        <f>IF(OR($C439=3,$C439=4,$C439=5,$C439=6,$C439=7),0,(AA183-INDEX(AA$1:AA$12,MATCH($C439,$C$1:$C$12,0)))/AA$13)</f>
        <v>1.646047019844207E-2</v>
      </c>
      <c r="AB439" s="2">
        <f>IF(OR($C439=3,$C439=4,$C439=5,$C439=6,$C439=7),0,(AB183-INDEX(AB$1:AB$12,MATCH($C439,$C$1:$C$12,0)))/AB$13)</f>
        <v>-9.6752961825361986E-2</v>
      </c>
    </row>
    <row r="440" spans="1:28" x14ac:dyDescent="0.25">
      <c r="A440" s="8" t="s">
        <v>9</v>
      </c>
      <c r="B440" s="8">
        <v>1382</v>
      </c>
      <c r="C440" s="8">
        <v>12</v>
      </c>
      <c r="D440" s="2">
        <f>IF(OR($C440=3,$C440=4,$C440=5,$C440=6,$C440=7),0,(D184-INDEX(D$1:D$12,MATCH($C440,$C$1:$C$12,0)))/D$13)</f>
        <v>-9.8236775818639793E-2</v>
      </c>
      <c r="E440" s="2">
        <f>IF(OR($C440=3,$C440=4,$C440=5,$C440=6,$C440=7),0,(E184-INDEX(E$1:E$12,MATCH($C440,$C$1:$C$12,0)))/E$13)</f>
        <v>-4.6044824195571828E-2</v>
      </c>
      <c r="F440" s="2">
        <f>IF(OR($C440=3,$C440=4,$C440=5,$C440=6,$C440=7),0,(F184-INDEX(F$1:F$12,MATCH($C440,$C$1:$C$12,0)))/F$13)</f>
        <v>-0.1103111199775116</v>
      </c>
      <c r="G440" s="2">
        <f>IF(OR($C440=3,$C440=4,$C440=5,$C440=6,$C440=7),0,(G184-INDEX(G$1:G$12,MATCH($C440,$C$1:$C$12,0)))/G$13)</f>
        <v>-8.6839693569769824E-2</v>
      </c>
      <c r="H440" s="2">
        <f>IF(OR($C440=3,$C440=4,$C440=5,$C440=6,$C440=7),0,(H184-INDEX(H$1:H$12,MATCH($C440,$C$1:$C$12,0)))/H$13)</f>
        <v>-7.6453356030165662E-2</v>
      </c>
      <c r="I440" s="2">
        <f>IF(OR($C440=3,$C440=4,$C440=5,$C440=6,$C440=7),0,(I184-INDEX(I$1:I$12,MATCH($C440,$C$1:$C$12,0)))/I$13)</f>
        <v>-9.9517800348825278E-2</v>
      </c>
      <c r="J440" s="2">
        <f>IF(OR($C440=3,$C440=4,$C440=5,$C440=6,$C440=7),0,(J184-INDEX(J$1:J$12,MATCH($C440,$C$1:$C$12,0)))/J$13)</f>
        <v>-9.2581572944560139E-2</v>
      </c>
      <c r="K440" s="2">
        <f>IF(OR($C440=3,$C440=4,$C440=5,$C440=6,$C440=7),0,(K184-INDEX(K$1:K$12,MATCH($C440,$C$1:$C$12,0)))/K$13)</f>
        <v>-0.10451521870590606</v>
      </c>
      <c r="L440" s="2">
        <f>IF(OR($C440=3,$C440=4,$C440=5,$C440=6,$C440=7),0,(L184-INDEX(L$1:L$12,MATCH($C440,$C$1:$C$12,0)))/L$13)</f>
        <v>-5.6909248429716265E-2</v>
      </c>
      <c r="M440" s="2">
        <f>IF(OR($C440=3,$C440=4,$C440=5,$C440=6,$C440=7),0,(M184-INDEX(M$1:M$12,MATCH($C440,$C$1:$C$12,0)))/M$13)</f>
        <v>-0.11024945069148248</v>
      </c>
      <c r="N440" s="2">
        <f>IF(OR($C440=3,$C440=4,$C440=5,$C440=6,$C440=7),0,(N184-INDEX(N$1:N$12,MATCH($C440,$C$1:$C$12,0)))/N$13)</f>
        <v>-9.7397370539307748E-2</v>
      </c>
      <c r="O440" s="2">
        <f>IF(OR($C440=3,$C440=4,$C440=5,$C440=6,$C440=7),0,(O184-INDEX(O$1:O$12,MATCH($C440,$C$1:$C$12,0)))/O$13)</f>
        <v>-9.1600579858446329E-2</v>
      </c>
      <c r="P440" s="2">
        <f>IF(OR($C440=3,$C440=4,$C440=5,$C440=6,$C440=7),0,(P184-INDEX(P$1:P$12,MATCH($C440,$C$1:$C$12,0)))/P$13)</f>
        <v>-8.5527207919257664E-2</v>
      </c>
      <c r="Q440" s="2">
        <f>IF(OR($C440=3,$C440=4,$C440=5,$C440=6,$C440=7),0,(Q184-INDEX(Q$1:Q$12,MATCH($C440,$C$1:$C$12,0)))/Q$13)</f>
        <v>-0.10985294759348957</v>
      </c>
      <c r="R440" s="2">
        <f>IF(OR($C440=3,$C440=4,$C440=5,$C440=6,$C440=7),0,(R184-INDEX(R$1:R$12,MATCH($C440,$C$1:$C$12,0)))/R$13)</f>
        <v>-3.502041826506621E-2</v>
      </c>
      <c r="S440" s="2">
        <f>IF(OR($C440=3,$C440=4,$C440=5,$C440=6,$C440=7),0,(S184-INDEX(S$1:S$12,MATCH($C440,$C$1:$C$12,0)))/S$13)</f>
        <v>-8.550519964051867E-2</v>
      </c>
      <c r="T440" s="2">
        <f>IF(OR($C440=3,$C440=4,$C440=5,$C440=6,$C440=7),0,(T184-INDEX(T$1:T$12,MATCH($C440,$C$1:$C$12,0)))/T$13)</f>
        <v>-4.517431972789112E-3</v>
      </c>
      <c r="U440" s="2">
        <f>IF(OR($C440=3,$C440=4,$C440=5,$C440=6,$C440=7),0,(U184-INDEX(U$1:U$12,MATCH($C440,$C$1:$C$12,0)))/U$13)</f>
        <v>-0.1033687505147846</v>
      </c>
      <c r="V440" s="2">
        <f>IF(OR($C440=3,$C440=4,$C440=5,$C440=6,$C440=7),0,(V184-INDEX(V$1:V$12,MATCH($C440,$C$1:$C$12,0)))/V$13)</f>
        <v>-0.10432169433314253</v>
      </c>
      <c r="W440" s="2">
        <f>IF(OR($C440=3,$C440=4,$C440=5,$C440=6,$C440=7),0,(W184-INDEX(W$1:W$12,MATCH($C440,$C$1:$C$12,0)))/W$13)</f>
        <v>-6.8586135701558387E-2</v>
      </c>
      <c r="X440" s="2">
        <f>IF(OR($C440=3,$C440=4,$C440=5,$C440=6,$C440=7),0,(X184-INDEX(X$1:X$12,MATCH($C440,$C$1:$C$12,0)))/X$13)</f>
        <v>-4.6943364122508519E-2</v>
      </c>
      <c r="Y440" s="2">
        <f>IF(OR($C440=3,$C440=4,$C440=5,$C440=6,$C440=7),0,(Y184-INDEX(Y$1:Y$12,MATCH($C440,$C$1:$C$12,0)))/Y$13)</f>
        <v>-6.7256637168141512E-3</v>
      </c>
      <c r="Z440" s="2">
        <f>IF(OR($C440=3,$C440=4,$C440=5,$C440=6,$C440=7),0,(Z184-INDEX(Z$1:Z$12,MATCH($C440,$C$1:$C$12,0)))/Z$13)</f>
        <v>-4.1938490214352281E-2</v>
      </c>
      <c r="AA440" s="2">
        <f>IF(OR($C440=3,$C440=4,$C440=5,$C440=6,$C440=7),0,(AA184-INDEX(AA$1:AA$12,MATCH($C440,$C$1:$C$12,0)))/AA$13)</f>
        <v>-0.12861725000881183</v>
      </c>
      <c r="AB440" s="2">
        <f>IF(OR($C440=3,$C440=4,$C440=5,$C440=6,$C440=7),0,(AB184-INDEX(AB$1:AB$12,MATCH($C440,$C$1:$C$12,0)))/AB$13)</f>
        <v>-4.1904344010530933E-2</v>
      </c>
    </row>
    <row r="441" spans="1:28" x14ac:dyDescent="0.25">
      <c r="A441" s="8" t="s">
        <v>8</v>
      </c>
      <c r="B441" s="8">
        <v>1383</v>
      </c>
      <c r="C441" s="8">
        <v>1</v>
      </c>
      <c r="D441" s="2">
        <f>IF(OR($C441=3,$C441=4,$C441=5,$C441=6,$C441=7),0,(D185-INDEX(D$1:D$12,MATCH($C441,$C$1:$C$12,0)))/D$13)</f>
        <v>3.9019658936274931E-2</v>
      </c>
      <c r="E441" s="2">
        <f>IF(OR($C441=3,$C441=4,$C441=5,$C441=6,$C441=7),0,(E185-INDEX(E$1:E$12,MATCH($C441,$C$1:$C$12,0)))/E$13)</f>
        <v>-0.18838368426406266</v>
      </c>
      <c r="F441" s="2">
        <f>IF(OR($C441=3,$C441=4,$C441=5,$C441=6,$C441=7),0,(F185-INDEX(F$1:F$12,MATCH($C441,$C$1:$C$12,0)))/F$13)</f>
        <v>3.1647004416071954E-2</v>
      </c>
      <c r="G441" s="2">
        <f>IF(OR($C441=3,$C441=4,$C441=5,$C441=6,$C441=7),0,(G185-INDEX(G$1:G$12,MATCH($C441,$C$1:$C$12,0)))/G$13)</f>
        <v>-2.3756350597467909E-3</v>
      </c>
      <c r="H441" s="2">
        <f>IF(OR($C441=3,$C441=4,$C441=5,$C441=6,$C441=7),0,(H185-INDEX(H$1:H$12,MATCH($C441,$C$1:$C$12,0)))/H$13)</f>
        <v>2.4771877041230378E-2</v>
      </c>
      <c r="I441" s="2">
        <f>IF(OR($C441=3,$C441=4,$C441=5,$C441=6,$C441=7),0,(I185-INDEX(I$1:I$12,MATCH($C441,$C$1:$C$12,0)))/I$13)</f>
        <v>8.2846003898635487E-2</v>
      </c>
      <c r="J441" s="2">
        <f>IF(OR($C441=3,$C441=4,$C441=5,$C441=6,$C441=7),0,(J185-INDEX(J$1:J$12,MATCH($C441,$C$1:$C$12,0)))/J$13)</f>
        <v>2.8612516116235231E-2</v>
      </c>
      <c r="K441" s="2">
        <f>IF(OR($C441=3,$C441=4,$C441=5,$C441=6,$C441=7),0,(K185-INDEX(K$1:K$12,MATCH($C441,$C$1:$C$12,0)))/K$13)</f>
        <v>6.8030638984075617E-3</v>
      </c>
      <c r="L441" s="2">
        <f>IF(OR($C441=3,$C441=4,$C441=5,$C441=6,$C441=7),0,(L185-INDEX(L$1:L$12,MATCH($C441,$C$1:$C$12,0)))/L$13)</f>
        <v>9.1888672298029037E-2</v>
      </c>
      <c r="M441" s="2">
        <f>IF(OR($C441=3,$C441=4,$C441=5,$C441=6,$C441=7),0,(M185-INDEX(M$1:M$12,MATCH($C441,$C$1:$C$12,0)))/M$13)</f>
        <v>0.12039550213260954</v>
      </c>
      <c r="N441" s="2">
        <f>IF(OR($C441=3,$C441=4,$C441=5,$C441=6,$C441=7),0,(N185-INDEX(N$1:N$12,MATCH($C441,$C$1:$C$12,0)))/N$13)</f>
        <v>0.10752616045076471</v>
      </c>
      <c r="O441" s="2">
        <f>IF(OR($C441=3,$C441=4,$C441=5,$C441=6,$C441=7),0,(O185-INDEX(O$1:O$12,MATCH($C441,$C$1:$C$12,0)))/O$13)</f>
        <v>3.7724908331201512E-2</v>
      </c>
      <c r="P441" s="2">
        <f>IF(OR($C441=3,$C441=4,$C441=5,$C441=6,$C441=7),0,(P185-INDEX(P$1:P$12,MATCH($C441,$C$1:$C$12,0)))/P$13)</f>
        <v>0.13143875554522386</v>
      </c>
      <c r="Q441" s="2">
        <f>IF(OR($C441=3,$C441=4,$C441=5,$C441=6,$C441=7),0,(Q185-INDEX(Q$1:Q$12,MATCH($C441,$C$1:$C$12,0)))/Q$13)</f>
        <v>5.4981018457913353E-2</v>
      </c>
      <c r="R441" s="2">
        <f>IF(OR($C441=3,$C441=4,$C441=5,$C441=6,$C441=7),0,(R185-INDEX(R$1:R$12,MATCH($C441,$C$1:$C$12,0)))/R$13)</f>
        <v>-5.4448706843212458E-2</v>
      </c>
      <c r="S441" s="2">
        <f>IF(OR($C441=3,$C441=4,$C441=5,$C441=6,$C441=7),0,(S185-INDEX(S$1:S$12,MATCH($C441,$C$1:$C$12,0)))/S$13)</f>
        <v>2.4650147644113499E-2</v>
      </c>
      <c r="T441" s="2">
        <f>IF(OR($C441=3,$C441=4,$C441=5,$C441=6,$C441=7),0,(T185-INDEX(T$1:T$12,MATCH($C441,$C$1:$C$12,0)))/T$13)</f>
        <v>0.26586415816326531</v>
      </c>
      <c r="U441" s="2">
        <f>IF(OR($C441=3,$C441=4,$C441=5,$C441=6,$C441=7),0,(U185-INDEX(U$1:U$12,MATCH($C441,$C$1:$C$12,0)))/U$13)</f>
        <v>7.0477445570106809E-2</v>
      </c>
      <c r="V441" s="2">
        <f>IF(OR($C441=3,$C441=4,$C441=5,$C441=6,$C441=7),0,(V185-INDEX(V$1:V$12,MATCH($C441,$C$1:$C$12,0)))/V$13)</f>
        <v>9.3589009730967371E-2</v>
      </c>
      <c r="W441" s="2">
        <f>IF(OR($C441=3,$C441=4,$C441=5,$C441=6,$C441=7),0,(W185-INDEX(W$1:W$12,MATCH($C441,$C$1:$C$12,0)))/W$13)</f>
        <v>0.20448567468959469</v>
      </c>
      <c r="X441" s="2">
        <f>IF(OR($C441=3,$C441=4,$C441=5,$C441=6,$C441=7),0,(X185-INDEX(X$1:X$12,MATCH($C441,$C$1:$C$12,0)))/X$13)</f>
        <v>2.1329606222654347E-2</v>
      </c>
      <c r="Y441" s="2">
        <f>IF(OR($C441=3,$C441=4,$C441=5,$C441=6,$C441=7),0,(Y185-INDEX(Y$1:Y$12,MATCH($C441,$C$1:$C$12,0)))/Y$13)</f>
        <v>0.1663716814159292</v>
      </c>
      <c r="Z441" s="2">
        <f>IF(OR($C441=3,$C441=4,$C441=5,$C441=6,$C441=7),0,(Z185-INDEX(Z$1:Z$12,MATCH($C441,$C$1:$C$12,0)))/Z$13)</f>
        <v>0.3722273998136067</v>
      </c>
      <c r="AA441" s="2">
        <f>IF(OR($C441=3,$C441=4,$C441=5,$C441=6,$C441=7),0,(AA185-INDEX(AA$1:AA$12,MATCH($C441,$C$1:$C$12,0)))/AA$13)</f>
        <v>4.2331958690211821E-2</v>
      </c>
      <c r="AB441" s="2">
        <f>IF(OR($C441=3,$C441=4,$C441=5,$C441=6,$C441=7),0,(AB185-INDEX(AB$1:AB$12,MATCH($C441,$C$1:$C$12,0)))/AB$13)</f>
        <v>1.0969723562966193E-2</v>
      </c>
    </row>
    <row r="442" spans="1:28" x14ac:dyDescent="0.25">
      <c r="A442" s="8" t="s">
        <v>7</v>
      </c>
      <c r="B442" s="8">
        <v>1383</v>
      </c>
      <c r="C442" s="8">
        <v>2</v>
      </c>
      <c r="D442" s="2">
        <f>IF(OR($C442=3,$C442=4,$C442=5,$C442=6,$C442=7),0,(D186-INDEX(D$1:D$12,MATCH($C442,$C$1:$C$12,0)))/D$13)</f>
        <v>7.1672601986160572E-2</v>
      </c>
      <c r="E442" s="2">
        <f>IF(OR($C442=3,$C442=4,$C442=5,$C442=6,$C442=7),0,(E186-INDEX(E$1:E$12,MATCH($C442,$C$1:$C$12,0)))/E$13)</f>
        <v>-8.6630725934967623E-2</v>
      </c>
      <c r="F442" s="2">
        <f>IF(OR($C442=3,$C442=4,$C442=5,$C442=6,$C442=7),0,(F186-INDEX(F$1:F$12,MATCH($C442,$C$1:$C$12,0)))/F$13)</f>
        <v>2.3984620825361121E-2</v>
      </c>
      <c r="G442" s="2">
        <f>IF(OR($C442=3,$C442=4,$C442=5,$C442=6,$C442=7),0,(G186-INDEX(G$1:G$12,MATCH($C442,$C$1:$C$12,0)))/G$13)</f>
        <v>4.04658736019788E-2</v>
      </c>
      <c r="H442" s="2">
        <f>IF(OR($C442=3,$C442=4,$C442=5,$C442=6,$C442=7),0,(H186-INDEX(H$1:H$12,MATCH($C442,$C$1:$C$12,0)))/H$13)</f>
        <v>2.2485699016250679E-2</v>
      </c>
      <c r="I442" s="2">
        <f>IF(OR($C442=3,$C442=4,$C442=5,$C442=6,$C442=7),0,(I186-INDEX(I$1:I$12,MATCH($C442,$C$1:$C$12,0)))/I$13)</f>
        <v>8.0640196983687296E-2</v>
      </c>
      <c r="J442" s="2">
        <f>IF(OR($C442=3,$C442=4,$C442=5,$C442=6,$C442=7),0,(J186-INDEX(J$1:J$12,MATCH($C442,$C$1:$C$12,0)))/J$13)</f>
        <v>5.6778736487156603E-2</v>
      </c>
      <c r="K442" s="2">
        <f>IF(OR($C442=3,$C442=4,$C442=5,$C442=6,$C442=7),0,(K186-INDEX(K$1:K$12,MATCH($C442,$C$1:$C$12,0)))/K$13)</f>
        <v>2.5549284418464019E-2</v>
      </c>
      <c r="L442" s="2">
        <f>IF(OR($C442=3,$C442=4,$C442=5,$C442=6,$C442=7),0,(L186-INDEX(L$1:L$12,MATCH($C442,$C$1:$C$12,0)))/L$13)</f>
        <v>6.7143166558371242E-2</v>
      </c>
      <c r="M442" s="2">
        <f>IF(OR($C442=3,$C442=4,$C442=5,$C442=6,$C442=7),0,(M186-INDEX(M$1:M$12,MATCH($C442,$C$1:$C$12,0)))/M$13)</f>
        <v>0.12304510792296755</v>
      </c>
      <c r="N442" s="2">
        <f>IF(OR($C442=3,$C442=4,$C442=5,$C442=6,$C442=7),0,(N186-INDEX(N$1:N$12,MATCH($C442,$C$1:$C$12,0)))/N$13)</f>
        <v>0.10745908237188087</v>
      </c>
      <c r="O442" s="2">
        <f>IF(OR($C442=3,$C442=4,$C442=5,$C442=6,$C442=7),0,(O186-INDEX(O$1:O$12,MATCH($C442,$C$1:$C$12,0)))/O$13)</f>
        <v>4.6218129103777629E-2</v>
      </c>
      <c r="P442" s="2">
        <f>IF(OR($C442=3,$C442=4,$C442=5,$C442=6,$C442=7),0,(P186-INDEX(P$1:P$12,MATCH($C442,$C$1:$C$12,0)))/P$13)</f>
        <v>0.1656496387129269</v>
      </c>
      <c r="Q442" s="2">
        <f>IF(OR($C442=3,$C442=4,$C442=5,$C442=6,$C442=7),0,(Q186-INDEX(Q$1:Q$12,MATCH($C442,$C$1:$C$12,0)))/Q$13)</f>
        <v>-2.0726971244054631E-2</v>
      </c>
      <c r="R442" s="2">
        <f>IF(OR($C442=3,$C442=4,$C442=5,$C442=6,$C442=7),0,(R186-INDEX(R$1:R$12,MATCH($C442,$C$1:$C$12,0)))/R$13)</f>
        <v>-3.9599059522336319E-3</v>
      </c>
      <c r="S442" s="2">
        <f>IF(OR($C442=3,$C442=4,$C442=5,$C442=6,$C442=7),0,(S186-INDEX(S$1:S$12,MATCH($C442,$C$1:$C$12,0)))/S$13)</f>
        <v>0.1355758120426242</v>
      </c>
      <c r="T442" s="2">
        <f>IF(OR($C442=3,$C442=4,$C442=5,$C442=6,$C442=7),0,(T186-INDEX(T$1:T$12,MATCH($C442,$C$1:$C$12,0)))/T$13)</f>
        <v>-6.1038477891156462E-2</v>
      </c>
      <c r="U442" s="2">
        <f>IF(OR($C442=3,$C442=4,$C442=5,$C442=6,$C442=7),0,(U186-INDEX(U$1:U$12,MATCH($C442,$C$1:$C$12,0)))/U$13)</f>
        <v>-9.3347610026631427E-3</v>
      </c>
      <c r="V442" s="2">
        <f>IF(OR($C442=3,$C442=4,$C442=5,$C442=6,$C442=7),0,(V186-INDEX(V$1:V$12,MATCH($C442,$C$1:$C$12,0)))/V$13)</f>
        <v>2.7475672581568411E-2</v>
      </c>
      <c r="W442" s="2">
        <f>IF(OR($C442=3,$C442=4,$C442=5,$C442=6,$C442=7),0,(W186-INDEX(W$1:W$12,MATCH($C442,$C$1:$C$12,0)))/W$13)</f>
        <v>-6.816189156319824E-2</v>
      </c>
      <c r="X442" s="2">
        <f>IF(OR($C442=3,$C442=4,$C442=5,$C442=6,$C442=7),0,(X186-INDEX(X$1:X$12,MATCH($C442,$C$1:$C$12,0)))/X$13)</f>
        <v>-6.1406174039863898E-2</v>
      </c>
      <c r="Y442" s="2">
        <f>IF(OR($C442=3,$C442=4,$C442=5,$C442=6,$C442=7),0,(Y186-INDEX(Y$1:Y$12,MATCH($C442,$C$1:$C$12,0)))/Y$13)</f>
        <v>-7.1150442477876108E-2</v>
      </c>
      <c r="Z442" s="2">
        <f>IF(OR($C442=3,$C442=4,$C442=5,$C442=6,$C442=7),0,(Z186-INDEX(Z$1:Z$12,MATCH($C442,$C$1:$C$12,0)))/Z$13)</f>
        <v>-3.597390493942218E-2</v>
      </c>
      <c r="AA442" s="2">
        <f>IF(OR($C442=3,$C442=4,$C442=5,$C442=6,$C442=7),0,(AA186-INDEX(AA$1:AA$12,MATCH($C442,$C$1:$C$12,0)))/AA$13)</f>
        <v>1.6002255824609644E-2</v>
      </c>
      <c r="AB442" s="2">
        <f>IF(OR($C442=3,$C442=4,$C442=5,$C442=6,$C442=7),0,(AB186-INDEX(AB$1:AB$12,MATCH($C442,$C$1:$C$12,0)))/AB$13)</f>
        <v>-1.820974111452392E-2</v>
      </c>
    </row>
    <row r="443" spans="1:28" x14ac:dyDescent="0.25">
      <c r="A443" s="8" t="s">
        <v>13</v>
      </c>
      <c r="B443" s="8">
        <v>1383</v>
      </c>
      <c r="C443" s="8">
        <v>8</v>
      </c>
      <c r="D443" s="2">
        <f>IF(OR($C443=3,$C443=4,$C443=5,$C443=6,$C443=7),0,(D192-INDEX(D$1:D$12,MATCH($C443,$C$1:$C$12,0)))/D$13)</f>
        <v>4.6194157329395753E-2</v>
      </c>
      <c r="E443" s="2">
        <f>IF(OR($C443=3,$C443=4,$C443=5,$C443=6,$C443=7),0,(E192-INDEX(E$1:E$12,MATCH($C443,$C$1:$C$12,0)))/E$13)</f>
        <v>4.597701149425288E-2</v>
      </c>
      <c r="F443" s="2">
        <f>IF(OR($C443=3,$C443=4,$C443=5,$C443=6,$C443=7),0,(F192-INDEX(F$1:F$12,MATCH($C443,$C$1:$C$12,0)))/F$13)</f>
        <v>2.248841574551819E-2</v>
      </c>
      <c r="G443" s="2">
        <f>IF(OR($C443=3,$C443=4,$C443=5,$C443=6,$C443=7),0,(G192-INDEX(G$1:G$12,MATCH($C443,$C$1:$C$12,0)))/G$13)</f>
        <v>-4.5697609239173938E-2</v>
      </c>
      <c r="H443" s="2">
        <f>IF(OR($C443=3,$C443=4,$C443=5,$C443=6,$C443=7),0,(H192-INDEX(H$1:H$12,MATCH($C443,$C$1:$C$12,0)))/H$13)</f>
        <v>-3.0155776805684764E-2</v>
      </c>
      <c r="I443" s="2">
        <f>IF(OR($C443=3,$C443=4,$C443=5,$C443=6,$C443=7),0,(I192-INDEX(I$1:I$12,MATCH($C443,$C$1:$C$12,0)))/I$13)</f>
        <v>-2.7341746178311276E-2</v>
      </c>
      <c r="J443" s="2">
        <f>IF(OR($C443=3,$C443=4,$C443=5,$C443=6,$C443=7),0,(J192-INDEX(J$1:J$12,MATCH($C443,$C$1:$C$12,0)))/J$13)</f>
        <v>-2.2116433601110787E-2</v>
      </c>
      <c r="K443" s="2">
        <f>IF(OR($C443=3,$C443=4,$C443=5,$C443=6,$C443=7),0,(K192-INDEX(K$1:K$12,MATCH($C443,$C$1:$C$12,0)))/K$13)</f>
        <v>6.6418060874823617E-2</v>
      </c>
      <c r="L443" s="2">
        <f>IF(OR($C443=3,$C443=4,$C443=5,$C443=6,$C443=7),0,(L192-INDEX(L$1:L$12,MATCH($C443,$C$1:$C$12,0)))/L$13)</f>
        <v>4.9870045484080569E-2</v>
      </c>
      <c r="M443" s="2">
        <f>IF(OR($C443=3,$C443=4,$C443=5,$C443=6,$C443=7),0,(M192-INDEX(M$1:M$12,MATCH($C443,$C$1:$C$12,0)))/M$13)</f>
        <v>1.9710482099004775E-2</v>
      </c>
      <c r="N443" s="2">
        <f>IF(OR($C443=3,$C443=4,$C443=5,$C443=6,$C443=7),0,(N192-INDEX(N$1:N$12,MATCH($C443,$C$1:$C$12,0)))/N$13)</f>
        <v>-1.4354708881137638E-2</v>
      </c>
      <c r="O443" s="2">
        <f>IF(OR($C443=3,$C443=4,$C443=5,$C443=6,$C443=7),0,(O192-INDEX(O$1:O$12,MATCH($C443,$C$1:$C$12,0)))/O$13)</f>
        <v>-2.7918478724311406E-2</v>
      </c>
      <c r="P443" s="2">
        <f>IF(OR($C443=3,$C443=4,$C443=5,$C443=6,$C443=7),0,(P192-INDEX(P$1:P$12,MATCH($C443,$C$1:$C$12,0)))/P$13)</f>
        <v>6.0285542705488068E-2</v>
      </c>
      <c r="Q443" s="2">
        <f>IF(OR($C443=3,$C443=4,$C443=5,$C443=6,$C443=7),0,(Q192-INDEX(Q$1:Q$12,MATCH($C443,$C$1:$C$12,0)))/Q$13)</f>
        <v>4.4137539817602656E-2</v>
      </c>
      <c r="R443" s="2">
        <f>IF(OR($C443=3,$C443=4,$C443=5,$C443=6,$C443=7),0,(R192-INDEX(R$1:R$12,MATCH($C443,$C$1:$C$12,0)))/R$13)</f>
        <v>0.10332879594109638</v>
      </c>
      <c r="S443" s="2">
        <f>IF(OR($C443=3,$C443=4,$C443=5,$C443=6,$C443=7),0,(S192-INDEX(S$1:S$12,MATCH($C443,$C$1:$C$12,0)))/S$13)</f>
        <v>6.599049942226215E-2</v>
      </c>
      <c r="T443" s="2">
        <f>IF(OR($C443=3,$C443=4,$C443=5,$C443=6,$C443=7),0,(T192-INDEX(T$1:T$12,MATCH($C443,$C$1:$C$12,0)))/T$13)</f>
        <v>-6.6299957482993208E-2</v>
      </c>
      <c r="U443" s="2">
        <f>IF(OR($C443=3,$C443=4,$C443=5,$C443=6,$C443=7),0,(U192-INDEX(U$1:U$12,MATCH($C443,$C$1:$C$12,0)))/U$13)</f>
        <v>7.0010707519973575E-3</v>
      </c>
      <c r="V443" s="2">
        <f>IF(OR($C443=3,$C443=4,$C443=5,$C443=6,$C443=7),0,(V192-INDEX(V$1:V$12,MATCH($C443,$C$1:$C$12,0)))/V$13)</f>
        <v>1.1305094447624505E-2</v>
      </c>
      <c r="W443" s="2">
        <f>IF(OR($C443=3,$C443=4,$C443=5,$C443=6,$C443=7),0,(W192-INDEX(W$1:W$12,MATCH($C443,$C$1:$C$12,0)))/W$13)</f>
        <v>-7.4949797776960774E-3</v>
      </c>
      <c r="X443" s="2">
        <f>IF(OR($C443=3,$C443=4,$C443=5,$C443=6,$C443=7),0,(X192-INDEX(X$1:X$12,MATCH($C443,$C$1:$C$12,0)))/X$13)</f>
        <v>-2.6160670879922233E-2</v>
      </c>
      <c r="Y443" s="2">
        <f>IF(OR($C443=3,$C443=4,$C443=5,$C443=6,$C443=7),0,(Y192-INDEX(Y$1:Y$12,MATCH($C443,$C$1:$C$12,0)))/Y$13)</f>
        <v>0.10743362831858407</v>
      </c>
      <c r="Z443" s="2">
        <f>IF(OR($C443=3,$C443=4,$C443=5,$C443=6,$C443=7),0,(Z192-INDEX(Z$1:Z$12,MATCH($C443,$C$1:$C$12,0)))/Z$13)</f>
        <v>-4.9580615097856474E-2</v>
      </c>
      <c r="AA443" s="2">
        <f>IF(OR($C443=3,$C443=4,$C443=5,$C443=6,$C443=7),0,(AA192-INDEX(AA$1:AA$12,MATCH($C443,$C$1:$C$12,0)))/AA$13)</f>
        <v>-8.0892460611187475E-2</v>
      </c>
      <c r="AB443" s="2">
        <f>IF(OR($C443=3,$C443=4,$C443=5,$C443=6,$C443=7),0,(AB192-INDEX(AB$1:AB$12,MATCH($C443,$C$1:$C$12,0)))/AB$13)</f>
        <v>5.0460728389644577E-2</v>
      </c>
    </row>
    <row r="444" spans="1:28" x14ac:dyDescent="0.25">
      <c r="A444" s="8" t="s">
        <v>12</v>
      </c>
      <c r="B444" s="8">
        <v>1383</v>
      </c>
      <c r="C444" s="8">
        <v>9</v>
      </c>
      <c r="D444" s="2">
        <f>IF(OR($C444=3,$C444=4,$C444=5,$C444=6,$C444=7),0,(D193-INDEX(D$1:D$12,MATCH($C444,$C$1:$C$12,0)))/D$13)</f>
        <v>4.4109557312024088E-2</v>
      </c>
      <c r="E444" s="2">
        <f>IF(OR($C444=3,$C444=4,$C444=5,$C444=6,$C444=7),0,(E193-INDEX(E$1:E$12,MATCH($C444,$C$1:$C$12,0)))/E$13)</f>
        <v>9.0224799104872341E-2</v>
      </c>
      <c r="F444" s="2">
        <f>IF(OR($C444=3,$C444=4,$C444=5,$C444=6,$C444=7),0,(F193-INDEX(F$1:F$12,MATCH($C444,$C$1:$C$12,0)))/F$13)</f>
        <v>8.2844421875425067E-2</v>
      </c>
      <c r="G444" s="2">
        <f>IF(OR($C444=3,$C444=4,$C444=5,$C444=6,$C444=7),0,(G193-INDEX(G$1:G$12,MATCH($C444,$C$1:$C$12,0)))/G$13)</f>
        <v>1.4324990435177196E-2</v>
      </c>
      <c r="H444" s="2">
        <f>IF(OR($C444=3,$C444=4,$C444=5,$C444=6,$C444=7),0,(H193-INDEX(H$1:H$12,MATCH($C444,$C$1:$C$12,0)))/H$13)</f>
        <v>7.0168840680113212E-2</v>
      </c>
      <c r="I444" s="2">
        <f>IF(OR($C444=3,$C444=4,$C444=5,$C444=6,$C444=7),0,(I193-INDEX(I$1:I$12,MATCH($C444,$C$1:$C$12,0)))/I$13)</f>
        <v>0.10423720119010979</v>
      </c>
      <c r="J444" s="2">
        <f>IF(OR($C444=3,$C444=4,$C444=5,$C444=6,$C444=7),0,(J193-INDEX(J$1:J$12,MATCH($C444,$C$1:$C$12,0)))/J$13)</f>
        <v>5.7472974313200441E-2</v>
      </c>
      <c r="K444" s="2">
        <f>IF(OR($C444=3,$C444=4,$C444=5,$C444=6,$C444=7),0,(K193-INDEX(K$1:K$12,MATCH($C444,$C$1:$C$12,0)))/K$13)</f>
        <v>-7.5589598871195749E-4</v>
      </c>
      <c r="L444" s="2">
        <f>IF(OR($C444=3,$C444=4,$C444=5,$C444=6,$C444=7),0,(L193-INDEX(L$1:L$12,MATCH($C444,$C$1:$C$12,0)))/L$13)</f>
        <v>0.10412605588044185</v>
      </c>
      <c r="M444" s="2">
        <f>IF(OR($C444=3,$C444=4,$C444=5,$C444=6,$C444=7),0,(M193-INDEX(M$1:M$12,MATCH($C444,$C$1:$C$12,0)))/M$13)</f>
        <v>0.12550084011890913</v>
      </c>
      <c r="N444" s="2">
        <f>IF(OR($C444=3,$C444=4,$C444=5,$C444=6,$C444=7),0,(N193-INDEX(N$1:N$12,MATCH($C444,$C$1:$C$12,0)))/N$13)</f>
        <v>0.11503890528575263</v>
      </c>
      <c r="O444" s="2">
        <f>IF(OR($C444=3,$C444=4,$C444=5,$C444=6,$C444=7),0,(O193-INDEX(O$1:O$12,MATCH($C444,$C$1:$C$12,0)))/O$13)</f>
        <v>0.13631789886586509</v>
      </c>
      <c r="P444" s="2">
        <f>IF(OR($C444=3,$C444=4,$C444=5,$C444=6,$C444=7),0,(P193-INDEX(P$1:P$12,MATCH($C444,$C$1:$C$12,0)))/P$13)</f>
        <v>0.16462292477867535</v>
      </c>
      <c r="Q444" s="2">
        <f>IF(OR($C444=3,$C444=4,$C444=5,$C444=6,$C444=7),0,(Q193-INDEX(Q$1:Q$12,MATCH($C444,$C$1:$C$12,0)))/Q$13)</f>
        <v>0.13407077715233234</v>
      </c>
      <c r="R444" s="2">
        <f>IF(OR($C444=3,$C444=4,$C444=5,$C444=6,$C444=7),0,(R193-INDEX(R$1:R$12,MATCH($C444,$C$1:$C$12,0)))/R$13)</f>
        <v>0.14268036134141815</v>
      </c>
      <c r="S444" s="2">
        <f>IF(OR($C444=3,$C444=4,$C444=5,$C444=6,$C444=7),0,(S193-INDEX(S$1:S$12,MATCH($C444,$C$1:$C$12,0)))/S$13)</f>
        <v>6.8943381692129921E-2</v>
      </c>
      <c r="T444" s="2">
        <f>IF(OR($C444=3,$C444=4,$C444=5,$C444=6,$C444=7),0,(T193-INDEX(T$1:T$12,MATCH($C444,$C$1:$C$12,0)))/T$13)</f>
        <v>0.16302614795918369</v>
      </c>
      <c r="U444" s="2">
        <f>IF(OR($C444=3,$C444=4,$C444=5,$C444=6,$C444=7),0,(U193-INDEX(U$1:U$12,MATCH($C444,$C$1:$C$12,0)))/U$13)</f>
        <v>5.3949427559509086E-2</v>
      </c>
      <c r="V444" s="2">
        <f>IF(OR($C444=3,$C444=4,$C444=5,$C444=6,$C444=7),0,(V193-INDEX(V$1:V$12,MATCH($C444,$C$1:$C$12,0)))/V$13)</f>
        <v>0.12993703491700057</v>
      </c>
      <c r="W444" s="2">
        <f>IF(OR($C444=3,$C444=4,$C444=5,$C444=6,$C444=7),0,(W193-INDEX(W$1:W$12,MATCH($C444,$C$1:$C$12,0)))/W$13)</f>
        <v>5.1757784879938921E-2</v>
      </c>
      <c r="X444" s="2">
        <f>IF(OR($C444=3,$C444=4,$C444=5,$C444=6,$C444=7),0,(X193-INDEX(X$1:X$12,MATCH($C444,$C$1:$C$12,0)))/X$13)</f>
        <v>0.17063684978123483</v>
      </c>
      <c r="Y444" s="2">
        <f>IF(OR($C444=3,$C444=4,$C444=5,$C444=6,$C444=7),0,(Y193-INDEX(Y$1:Y$12,MATCH($C444,$C$1:$C$12,0)))/Y$13)</f>
        <v>0.08</v>
      </c>
      <c r="Z444" s="2">
        <f>IF(OR($C444=3,$C444=4,$C444=5,$C444=6,$C444=7),0,(Z193-INDEX(Z$1:Z$12,MATCH($C444,$C$1:$C$12,0)))/Z$13)</f>
        <v>5.0326188257222822E-3</v>
      </c>
      <c r="AA444" s="2">
        <f>IF(OR($C444=3,$C444=4,$C444=5,$C444=6,$C444=7),0,(AA193-INDEX(AA$1:AA$12,MATCH($C444,$C$1:$C$12,0)))/AA$13)</f>
        <v>8.5580346128088527E-2</v>
      </c>
      <c r="AB444" s="2">
        <f>IF(OR($C444=3,$C444=4,$C444=5,$C444=6,$C444=7),0,(AB193-INDEX(AB$1:AB$12,MATCH($C444,$C$1:$C$12,0)))/AB$13)</f>
        <v>8.7538394032470379E-2</v>
      </c>
    </row>
    <row r="445" spans="1:28" x14ac:dyDescent="0.25">
      <c r="A445" s="8" t="s">
        <v>11</v>
      </c>
      <c r="B445" s="8">
        <v>1383</v>
      </c>
      <c r="C445" s="8">
        <v>10</v>
      </c>
      <c r="D445" s="2">
        <f>IF(OR($C445=3,$C445=4,$C445=5,$C445=6,$C445=7),0,(D194-INDEX(D$1:D$12,MATCH($C445,$C$1:$C$12,0)))/D$13)</f>
        <v>3.2337357769477972E-2</v>
      </c>
      <c r="E445" s="2">
        <f>IF(OR($C445=3,$C445=4,$C445=5,$C445=6,$C445=7),0,(E194-INDEX(E$1:E$12,MATCH($C445,$C$1:$C$12,0)))/E$13)</f>
        <v>7.5068660360085457E-2</v>
      </c>
      <c r="F445" s="2">
        <f>IF(OR($C445=3,$C445=4,$C445=5,$C445=6,$C445=7),0,(F194-INDEX(F$1:F$12,MATCH($C445,$C$1:$C$12,0)))/F$13)</f>
        <v>6.9278829151515717E-2</v>
      </c>
      <c r="G445" s="2">
        <f>IF(OR($C445=3,$C445=4,$C445=5,$C445=6,$C445=7),0,(G194-INDEX(G$1:G$12,MATCH($C445,$C$1:$C$12,0)))/G$13)</f>
        <v>7.0770791255527599E-2</v>
      </c>
      <c r="H445" s="2">
        <f>IF(OR($C445=3,$C445=4,$C445=5,$C445=6,$C445=7),0,(H194-INDEX(H$1:H$12,MATCH($C445,$C$1:$C$12,0)))/H$13)</f>
        <v>0.10245244551770551</v>
      </c>
      <c r="I445" s="2">
        <f>IF(OR($C445=3,$C445=4,$C445=5,$C445=6,$C445=7),0,(I194-INDEX(I$1:I$12,MATCH($C445,$C$1:$C$12,0)))/I$13)</f>
        <v>9.7824971786190623E-2</v>
      </c>
      <c r="J445" s="2">
        <f>IF(OR($C445=3,$C445=4,$C445=5,$C445=6,$C445=7),0,(J194-INDEX(J$1:J$12,MATCH($C445,$C$1:$C$12,0)))/J$13)</f>
        <v>9.6052762074779321E-2</v>
      </c>
      <c r="K445" s="2">
        <f>IF(OR($C445=3,$C445=4,$C445=5,$C445=6,$C445=7),0,(K194-INDEX(K$1:K$12,MATCH($C445,$C$1:$C$12,0)))/K$13)</f>
        <v>4.9082846200362837E-2</v>
      </c>
      <c r="L445" s="2">
        <f>IF(OR($C445=3,$C445=4,$C445=5,$C445=6,$C445=7),0,(L194-INDEX(L$1:L$12,MATCH($C445,$C$1:$C$12,0)))/L$13)</f>
        <v>0.14316655837123674</v>
      </c>
      <c r="M445" s="2">
        <f>IF(OR($C445=3,$C445=4,$C445=5,$C445=6,$C445=7),0,(M194-INDEX(M$1:M$12,MATCH($C445,$C$1:$C$12,0)))/M$13)</f>
        <v>6.7274137262504849E-2</v>
      </c>
      <c r="N445" s="2">
        <f>IF(OR($C445=3,$C445=4,$C445=5,$C445=6,$C445=7),0,(N194-INDEX(N$1:N$12,MATCH($C445,$C$1:$C$12,0)))/N$13)</f>
        <v>9.1964046149718273E-2</v>
      </c>
      <c r="O445" s="2">
        <f>IF(OR($C445=3,$C445=4,$C445=5,$C445=6,$C445=7),0,(O194-INDEX(O$1:O$12,MATCH($C445,$C$1:$C$12,0)))/O$13)</f>
        <v>0.10138995480515051</v>
      </c>
      <c r="P445" s="2">
        <f>IF(OR($C445=3,$C445=4,$C445=5,$C445=6,$C445=7),0,(P194-INDEX(P$1:P$12,MATCH($C445,$C$1:$C$12,0)))/P$13)</f>
        <v>6.7569400050367101E-2</v>
      </c>
      <c r="Q445" s="2">
        <f>IF(OR($C445=3,$C445=4,$C445=5,$C445=6,$C445=7),0,(Q194-INDEX(Q$1:Q$12,MATCH($C445,$C$1:$C$12,0)))/Q$13)</f>
        <v>0.16009948946197147</v>
      </c>
      <c r="R445" s="2">
        <f>IF(OR($C445=3,$C445=4,$C445=5,$C445=6,$C445=7),0,(R194-INDEX(R$1:R$12,MATCH($C445,$C$1:$C$12,0)))/R$13)</f>
        <v>0.13636926123004578</v>
      </c>
      <c r="S445" s="2">
        <f>IF(OR($C445=3,$C445=4,$C445=5,$C445=6,$C445=7),0,(S194-INDEX(S$1:S$12,MATCH($C445,$C$1:$C$12,0)))/S$13)</f>
        <v>5.032738477339839E-2</v>
      </c>
      <c r="T445" s="2">
        <f>IF(OR($C445=3,$C445=4,$C445=5,$C445=6,$C445=7),0,(T194-INDEX(T$1:T$12,MATCH($C445,$C$1:$C$12,0)))/T$13)</f>
        <v>-4.0125425170068072E-3</v>
      </c>
      <c r="U445" s="2">
        <f>IF(OR($C445=3,$C445=4,$C445=5,$C445=6,$C445=7),0,(U194-INDEX(U$1:U$12,MATCH($C445,$C$1:$C$12,0)))/U$13)</f>
        <v>0.16555473190017295</v>
      </c>
      <c r="V445" s="2">
        <f>IF(OR($C445=3,$C445=4,$C445=5,$C445=6,$C445=7),0,(V194-INDEX(V$1:V$12,MATCH($C445,$C$1:$C$12,0)))/V$13)</f>
        <v>0.17716084716657127</v>
      </c>
      <c r="W445" s="2">
        <f>IF(OR($C445=3,$C445=4,$C445=5,$C445=6,$C445=7),0,(W194-INDEX(W$1:W$12,MATCH($C445,$C$1:$C$12,0)))/W$13)</f>
        <v>0.20827558899227874</v>
      </c>
      <c r="X445" s="2">
        <f>IF(OR($C445=3,$C445=4,$C445=5,$C445=6,$C445=7),0,(X194-INDEX(X$1:X$12,MATCH($C445,$C$1:$C$12,0)))/X$13)</f>
        <v>3.5215119105493423E-2</v>
      </c>
      <c r="Y445" s="2">
        <f>IF(OR($C445=3,$C445=4,$C445=5,$C445=6,$C445=7),0,(Y194-INDEX(Y$1:Y$12,MATCH($C445,$C$1:$C$12,0)))/Y$13)</f>
        <v>-1.2389380530973325E-3</v>
      </c>
      <c r="Z445" s="2">
        <f>IF(OR($C445=3,$C445=4,$C445=5,$C445=6,$C445=7),0,(Z194-INDEX(Z$1:Z$12,MATCH($C445,$C$1:$C$12,0)))/Z$13)</f>
        <v>0.13625349487418453</v>
      </c>
      <c r="AA445" s="2">
        <f>IF(OR($C445=3,$C445=4,$C445=5,$C445=6,$C445=7),0,(AA194-INDEX(AA$1:AA$12,MATCH($C445,$C$1:$C$12,0)))/AA$13)</f>
        <v>0.13919142786648339</v>
      </c>
      <c r="AB445" s="2">
        <f>IF(OR($C445=3,$C445=4,$C445=5,$C445=6,$C445=7),0,(AB194-INDEX(AB$1:AB$12,MATCH($C445,$C$1:$C$12,0)))/AB$13)</f>
        <v>0.14107064501974548</v>
      </c>
    </row>
    <row r="446" spans="1:28" x14ac:dyDescent="0.25">
      <c r="A446" s="8" t="s">
        <v>10</v>
      </c>
      <c r="B446" s="8">
        <v>1383</v>
      </c>
      <c r="C446" s="8">
        <v>11</v>
      </c>
      <c r="D446" s="2">
        <f>IF(OR($C446=3,$C446=4,$C446=5,$C446=6,$C446=7),0,(D195-INDEX(D$1:D$12,MATCH($C446,$C$1:$C$12,0)))/D$13)</f>
        <v>-5.4726541011610057E-2</v>
      </c>
      <c r="E446" s="2">
        <f>IF(OR($C446=3,$C446=4,$C446=5,$C446=6,$C446=7),0,(E195-INDEX(E$1:E$12,MATCH($C446,$C$1:$C$12,0)))/E$13)</f>
        <v>-9.4022310378733945E-2</v>
      </c>
      <c r="F446" s="2">
        <f>IF(OR($C446=3,$C446=4,$C446=5,$C446=6,$C446=7),0,(F195-INDEX(F$1:F$12,MATCH($C446,$C$1:$C$12,0)))/F$13)</f>
        <v>-0.10351018779640732</v>
      </c>
      <c r="G446" s="2">
        <f>IF(OR($C446=3,$C446=4,$C446=5,$C446=6,$C446=7),0,(G195-INDEX(G$1:G$12,MATCH($C446,$C$1:$C$12,0)))/G$13)</f>
        <v>-8.4989011575659967E-2</v>
      </c>
      <c r="H446" s="2">
        <f>IF(OR($C446=3,$C446=4,$C446=5,$C446=6,$C446=7),0,(H195-INDEX(H$1:H$12,MATCH($C446,$C$1:$C$12,0)))/H$13)</f>
        <v>-0.10110647057659189</v>
      </c>
      <c r="I446" s="2">
        <f>IF(OR($C446=3,$C446=4,$C446=5,$C446=6,$C446=7),0,(I195-INDEX(I$1:I$12,MATCH($C446,$C$1:$C$12,0)))/I$13)</f>
        <v>-8.489791730788962E-2</v>
      </c>
      <c r="J446" s="2">
        <f>IF(OR($C446=3,$C446=4,$C446=5,$C446=6,$C446=7),0,(J195-INDEX(J$1:J$12,MATCH($C446,$C$1:$C$12,0)))/J$13)</f>
        <v>-4.993553505901021E-2</v>
      </c>
      <c r="K446" s="2">
        <f>IF(OR($C446=3,$C446=4,$C446=5,$C446=6,$C446=7),0,(K195-INDEX(K$1:K$12,MATCH($C446,$C$1:$C$12,0)))/K$13)</f>
        <v>-0.10733723039709735</v>
      </c>
      <c r="L446" s="2">
        <f>IF(OR($C446=3,$C446=4,$C446=5,$C446=6,$C446=7),0,(L195-INDEX(L$1:L$12,MATCH($C446,$C$1:$C$12,0)))/L$13)</f>
        <v>-7.4290664933939793E-2</v>
      </c>
      <c r="M446" s="2">
        <f>IF(OR($C446=3,$C446=4,$C446=5,$C446=6,$C446=7),0,(M195-INDEX(M$1:M$12,MATCH($C446,$C$1:$C$12,0)))/M$13)</f>
        <v>-7.7420188703631904E-2</v>
      </c>
      <c r="N446" s="2">
        <f>IF(OR($C446=3,$C446=4,$C446=5,$C446=6,$C446=7),0,(N195-INDEX(N$1:N$12,MATCH($C446,$C$1:$C$12,0)))/N$13)</f>
        <v>-5.0375637241749399E-2</v>
      </c>
      <c r="O446" s="2">
        <f>IF(OR($C446=3,$C446=4,$C446=5,$C446=6,$C446=7),0,(O195-INDEX(O$1:O$12,MATCH($C446,$C$1:$C$12,0)))/O$13)</f>
        <v>-3.8833461243284725E-2</v>
      </c>
      <c r="P446" s="2">
        <f>IF(OR($C446=3,$C446=4,$C446=5,$C446=6,$C446=7),0,(P195-INDEX(P$1:P$12,MATCH($C446,$C$1:$C$12,0)))/P$13)</f>
        <v>-7.9521900001937207E-2</v>
      </c>
      <c r="Q446" s="2">
        <f>IF(OR($C446=3,$C446=4,$C446=5,$C446=6,$C446=7),0,(Q195-INDEX(Q$1:Q$12,MATCH($C446,$C$1:$C$12,0)))/Q$13)</f>
        <v>-3.0326831609722046E-2</v>
      </c>
      <c r="R446" s="2">
        <f>IF(OR($C446=3,$C446=4,$C446=5,$C446=6,$C446=7),0,(R195-INDEX(R$1:R$12,MATCH($C446,$C$1:$C$12,0)))/R$13)</f>
        <v>-5.4201212721197871E-2</v>
      </c>
      <c r="S446" s="2">
        <f>IF(OR($C446=3,$C446=4,$C446=5,$C446=6,$C446=7),0,(S195-INDEX(S$1:S$12,MATCH($C446,$C$1:$C$12,0)))/S$13)</f>
        <v>-2.2339196302477857E-2</v>
      </c>
      <c r="T446" s="2">
        <f>IF(OR($C446=3,$C446=4,$C446=5,$C446=6,$C446=7),0,(T195-INDEX(T$1:T$12,MATCH($C446,$C$1:$C$12,0)))/T$13)</f>
        <v>-0.13151041666666669</v>
      </c>
      <c r="U446" s="2">
        <f>IF(OR($C446=3,$C446=4,$C446=5,$C446=6,$C446=7),0,(U195-INDEX(U$1:U$12,MATCH($C446,$C$1:$C$12,0)))/U$13)</f>
        <v>-3.3083491200614983E-2</v>
      </c>
      <c r="V446" s="2">
        <f>IF(OR($C446=3,$C446=4,$C446=5,$C446=6,$C446=7),0,(V195-INDEX(V$1:V$12,MATCH($C446,$C$1:$C$12,0)))/V$13)</f>
        <v>-1.9318832283915288E-2</v>
      </c>
      <c r="W446" s="2">
        <f>IF(OR($C446=3,$C446=4,$C446=5,$C446=6,$C446=7),0,(W195-INDEX(W$1:W$12,MATCH($C446,$C$1:$C$12,0)))/W$13)</f>
        <v>-5.5887094493311099E-2</v>
      </c>
      <c r="X446" s="2">
        <f>IF(OR($C446=3,$C446=4,$C446=5,$C446=6,$C446=7),0,(X195-INDEX(X$1:X$12,MATCH($C446,$C$1:$C$12,0)))/X$13)</f>
        <v>-7.6385512882839082E-2</v>
      </c>
      <c r="Y446" s="2">
        <f>IF(OR($C446=3,$C446=4,$C446=5,$C446=6,$C446=7),0,(Y195-INDEX(Y$1:Y$12,MATCH($C446,$C$1:$C$12,0)))/Y$13)</f>
        <v>-6.4070796460176965E-2</v>
      </c>
      <c r="Z446" s="2">
        <f>IF(OR($C446=3,$C446=4,$C446=5,$C446=6,$C446=7),0,(Z195-INDEX(Z$1:Z$12,MATCH($C446,$C$1:$C$12,0)))/Z$13)</f>
        <v>-9.0027958993476237E-2</v>
      </c>
      <c r="AA446" s="2">
        <f>IF(OR($C446=3,$C446=4,$C446=5,$C446=6,$C446=7),0,(AA195-INDEX(AA$1:AA$12,MATCH($C446,$C$1:$C$12,0)))/AA$13)</f>
        <v>-2.4778823446477038E-2</v>
      </c>
      <c r="AB446" s="2">
        <f>IF(OR($C446=3,$C446=4,$C446=5,$C446=6,$C446=7),0,(AB195-INDEX(AB$1:AB$12,MATCH($C446,$C$1:$C$12,0)))/AB$13)</f>
        <v>-9.6752961825361986E-2</v>
      </c>
    </row>
    <row r="447" spans="1:28" x14ac:dyDescent="0.25">
      <c r="A447" s="8" t="s">
        <v>9</v>
      </c>
      <c r="B447" s="8">
        <v>1383</v>
      </c>
      <c r="C447" s="8">
        <v>12</v>
      </c>
      <c r="D447" s="2">
        <f>IF(OR($C447=3,$C447=4,$C447=5,$C447=6,$C447=7),0,(D196-INDEX(D$1:D$12,MATCH($C447,$C$1:$C$12,0)))/D$13)</f>
        <v>0.20475404615072818</v>
      </c>
      <c r="E447" s="2">
        <f>IF(OR($C447=3,$C447=4,$C447=5,$C447=6,$C447=7),0,(E196-INDEX(E$1:E$12,MATCH($C447,$C$1:$C$12,0)))/E$13)</f>
        <v>0.10029498525073748</v>
      </c>
      <c r="F447" s="2">
        <f>IF(OR($C447=3,$C447=4,$C447=5,$C447=6,$C447=7),0,(F196-INDEX(F$1:F$12,MATCH($C447,$C$1:$C$12,0)))/F$13)</f>
        <v>0.12663335721216187</v>
      </c>
      <c r="G447" s="2">
        <f>IF(OR($C447=3,$C447=4,$C447=5,$C447=6,$C447=7),0,(G196-INDEX(G$1:G$12,MATCH($C447,$C$1:$C$12,0)))/G$13)</f>
        <v>0.12830208824550007</v>
      </c>
      <c r="H447" s="2">
        <f>IF(OR($C447=3,$C447=4,$C447=5,$C447=6,$C447=7),0,(H196-INDEX(H$1:H$12,MATCH($C447,$C$1:$C$12,0)))/H$13)</f>
        <v>0.18086538271213951</v>
      </c>
      <c r="I447" s="2">
        <f>IF(OR($C447=3,$C447=4,$C447=5,$C447=6,$C447=7),0,(I196-INDEX(I$1:I$12,MATCH($C447,$C$1:$C$12,0)))/I$13)</f>
        <v>0.18323586744639378</v>
      </c>
      <c r="J447" s="2">
        <f>IF(OR($C447=3,$C447=4,$C447=5,$C447=6,$C447=7),0,(J196-INDEX(J$1:J$12,MATCH($C447,$C$1:$C$12,0)))/J$13)</f>
        <v>0.13046712288009521</v>
      </c>
      <c r="K447" s="2">
        <f>IF(OR($C447=3,$C447=4,$C447=5,$C447=6,$C447=7),0,(K196-INDEX(K$1:K$12,MATCH($C447,$C$1:$C$12,0)))/K$13)</f>
        <v>0.13263454948599071</v>
      </c>
      <c r="L447" s="2">
        <f>IF(OR($C447=3,$C447=4,$C447=5,$C447=6,$C447=7),0,(L196-INDEX(L$1:L$12,MATCH($C447,$C$1:$C$12,0)))/L$13)</f>
        <v>0.16271388347411742</v>
      </c>
      <c r="M447" s="2">
        <f>IF(OR($C447=3,$C447=4,$C447=5,$C447=6,$C447=7),0,(M196-INDEX(M$1:M$12,MATCH($C447,$C$1:$C$12,0)))/M$13)</f>
        <v>0.37029856533540129</v>
      </c>
      <c r="N447" s="2">
        <f>IF(OR($C447=3,$C447=4,$C447=5,$C447=6,$C447=7),0,(N196-INDEX(N$1:N$12,MATCH($C447,$C$1:$C$12,0)))/N$13)</f>
        <v>0.37000268312315537</v>
      </c>
      <c r="O447" s="2">
        <f>IF(OR($C447=3,$C447=4,$C447=5,$C447=6,$C447=7),0,(O196-INDEX(O$1:O$12,MATCH($C447,$C$1:$C$12,0)))/O$13)</f>
        <v>0.23564423978852223</v>
      </c>
      <c r="P447" s="2">
        <f>IF(OR($C447=3,$C447=4,$C447=5,$C447=6,$C447=7),0,(P196-INDEX(P$1:P$12,MATCH($C447,$C$1:$C$12,0)))/P$13)</f>
        <v>0.27963425737587422</v>
      </c>
      <c r="Q447" s="2">
        <f>IF(OR($C447=3,$C447=4,$C447=5,$C447=6,$C447=7),0,(Q196-INDEX(Q$1:Q$12,MATCH($C447,$C$1:$C$12,0)))/Q$13)</f>
        <v>7.4508007156259548E-2</v>
      </c>
      <c r="R447" s="2">
        <f>IF(OR($C447=3,$C447=4,$C447=5,$C447=6,$C447=7),0,(R196-INDEX(R$1:R$12,MATCH($C447,$C$1:$C$12,0)))/R$13)</f>
        <v>-9.9368889988862771E-2</v>
      </c>
      <c r="S447" s="2">
        <f>IF(OR($C447=3,$C447=4,$C447=5,$C447=6,$C447=7),0,(S196-INDEX(S$1:S$12,MATCH($C447,$C$1:$C$12,0)))/S$13)</f>
        <v>1.797406599049943E-2</v>
      </c>
      <c r="T447" s="2">
        <f>IF(OR($C447=3,$C447=4,$C447=5,$C447=6,$C447=7),0,(T196-INDEX(T$1:T$12,MATCH($C447,$C$1:$C$12,0)))/T$13)</f>
        <v>-0.16342474489795919</v>
      </c>
      <c r="U447" s="2">
        <f>IF(OR($C447=3,$C447=4,$C447=5,$C447=6,$C447=7),0,(U196-INDEX(U$1:U$12,MATCH($C447,$C$1:$C$12,0)))/U$13)</f>
        <v>-3.1985284023831086E-2</v>
      </c>
      <c r="V447" s="2">
        <f>IF(OR($C447=3,$C447=4,$C447=5,$C447=6,$C447=7),0,(V196-INDEX(V$1:V$12,MATCH($C447,$C$1:$C$12,0)))/V$13)</f>
        <v>2.2180881511161987E-2</v>
      </c>
      <c r="W447" s="2">
        <f>IF(OR($C447=3,$C447=4,$C447=5,$C447=6,$C447=7),0,(W196-INDEX(W$1:W$12,MATCH($C447,$C$1:$C$12,0)))/W$13)</f>
        <v>-0.1127075260910145</v>
      </c>
      <c r="X447" s="2">
        <f>IF(OR($C447=3,$C447=4,$C447=5,$C447=6,$C447=7),0,(X196-INDEX(X$1:X$12,MATCH($C447,$C$1:$C$12,0)))/X$13)</f>
        <v>-0.12594190568789501</v>
      </c>
      <c r="Y447" s="2">
        <f>IF(OR($C447=3,$C447=4,$C447=5,$C447=6,$C447=7),0,(Y196-INDEX(Y$1:Y$12,MATCH($C447,$C$1:$C$12,0)))/Y$13)</f>
        <v>-0.1447787610619469</v>
      </c>
      <c r="Z447" s="2">
        <f>IF(OR($C447=3,$C447=4,$C447=5,$C447=6,$C447=7),0,(Z196-INDEX(Z$1:Z$12,MATCH($C447,$C$1:$C$12,0)))/Z$13)</f>
        <v>-0.10009319664492078</v>
      </c>
      <c r="AA447" s="2">
        <f>IF(OR($C447=3,$C447=4,$C447=5,$C447=6,$C447=7),0,(AA196-INDEX(AA$1:AA$12,MATCH($C447,$C$1:$C$12,0)))/AA$13)</f>
        <v>2.2593493355891572E-2</v>
      </c>
      <c r="AB447" s="2">
        <f>IF(OR($C447=3,$C447=4,$C447=5,$C447=6,$C447=7),0,(AB196-INDEX(AB$1:AB$12,MATCH($C447,$C$1:$C$12,0)))/AB$13)</f>
        <v>-8.7538394032470379E-2</v>
      </c>
    </row>
    <row r="448" spans="1:28" x14ac:dyDescent="0.25">
      <c r="A448" s="8" t="s">
        <v>8</v>
      </c>
      <c r="B448" s="8">
        <v>1384</v>
      </c>
      <c r="C448" s="8">
        <v>1</v>
      </c>
      <c r="D448" s="2">
        <f>IF(OR($C448=3,$C448=4,$C448=5,$C448=6,$C448=7),0,(D197-INDEX(D$1:D$12,MATCH($C448,$C$1:$C$12,0)))/D$13)</f>
        <v>-2.4965980485827623E-2</v>
      </c>
      <c r="E448" s="2">
        <f>IF(OR($C448=3,$C448=4,$C448=5,$C448=6,$C448=7),0,(E197-INDEX(E$1:E$12,MATCH($C448,$C$1:$C$12,0)))/E$13)</f>
        <v>2.7125080527583972E-4</v>
      </c>
      <c r="F448" s="2">
        <f>IF(OR($C448=3,$C448=4,$C448=5,$C448=6,$C448=7),0,(F197-INDEX(F$1:F$12,MATCH($C448,$C$1:$C$12,0)))/F$13)</f>
        <v>-5.440745744883433E-2</v>
      </c>
      <c r="G448" s="2">
        <f>IF(OR($C448=3,$C448=4,$C448=5,$C448=6,$C448=7),0,(G197-INDEX(G$1:G$12,MATCH($C448,$C$1:$C$12,0)))/G$13)</f>
        <v>-6.9462857346228798E-2</v>
      </c>
      <c r="H448" s="2">
        <f>IF(OR($C448=3,$C448=4,$C448=5,$C448=6,$C448=7),0,(H197-INDEX(H$1:H$12,MATCH($C448,$C$1:$C$12,0)))/H$13)</f>
        <v>-2.9265058094653705E-2</v>
      </c>
      <c r="I448" s="2">
        <f>IF(OR($C448=3,$C448=4,$C448=5,$C448=6,$C448=7),0,(I197-INDEX(I$1:I$12,MATCH($C448,$C$1:$C$12,0)))/I$13)</f>
        <v>-4.2525905406791839E-2</v>
      </c>
      <c r="J448" s="2">
        <f>IF(OR($C448=3,$C448=4,$C448=5,$C448=6,$C448=7),0,(J197-INDEX(J$1:J$12,MATCH($C448,$C$1:$C$12,0)))/J$13)</f>
        <v>-6.034910244966777E-2</v>
      </c>
      <c r="K448" s="2">
        <f>IF(OR($C448=3,$C448=4,$C448=5,$C448=6,$C448=7),0,(K197-INDEX(K$1:K$12,MATCH($C448,$C$1:$C$12,0)))/K$13)</f>
        <v>-6.9189679500100798E-2</v>
      </c>
      <c r="L448" s="2">
        <f>IF(OR($C448=3,$C448=4,$C448=5,$C448=6,$C448=7),0,(L197-INDEX(L$1:L$12,MATCH($C448,$C$1:$C$12,0)))/L$13)</f>
        <v>-4.6079705436430578E-2</v>
      </c>
      <c r="M448" s="2">
        <f>IF(OR($C448=3,$C448=4,$C448=5,$C448=6,$C448=7),0,(M197-INDEX(M$1:M$12,MATCH($C448,$C$1:$C$12,0)))/M$13)</f>
        <v>-0.10979707897117744</v>
      </c>
      <c r="N448" s="2">
        <f>IF(OR($C448=3,$C448=4,$C448=5,$C448=6,$C448=7),0,(N197-INDEX(N$1:N$12,MATCH($C448,$C$1:$C$12,0)))/N$13)</f>
        <v>-7.5596994902065992E-2</v>
      </c>
      <c r="O448" s="2">
        <f>IF(OR($C448=3,$C448=4,$C448=5,$C448=6,$C448=7),0,(O197-INDEX(O$1:O$12,MATCH($C448,$C$1:$C$12,0)))/O$13)</f>
        <v>-0.11525539353628382</v>
      </c>
      <c r="P448" s="2">
        <f>IF(OR($C448=3,$C448=4,$C448=5,$C448=6,$C448=7),0,(P197-INDEX(P$1:P$12,MATCH($C448,$C$1:$C$12,0)))/P$13)</f>
        <v>-9.5213188431064882E-2</v>
      </c>
      <c r="Q448" s="2">
        <f>IF(OR($C448=3,$C448=4,$C448=5,$C448=6,$C448=7),0,(Q197-INDEX(Q$1:Q$12,MATCH($C448,$C$1:$C$12,0)))/Q$13)</f>
        <v>-0.12937993629183575</v>
      </c>
      <c r="R448" s="2">
        <f>IF(OR($C448=3,$C448=4,$C448=5,$C448=6,$C448=7),0,(R197-INDEX(R$1:R$12,MATCH($C448,$C$1:$C$12,0)))/R$13)</f>
        <v>-0.15740626160128696</v>
      </c>
      <c r="S448" s="2">
        <f>IF(OR($C448=3,$C448=4,$C448=5,$C448=6,$C448=7),0,(S197-INDEX(S$1:S$12,MATCH($C448,$C$1:$C$12,0)))/S$13)</f>
        <v>-0.11554756708178199</v>
      </c>
      <c r="T448" s="2">
        <f>IF(OR($C448=3,$C448=4,$C448=5,$C448=6,$C448=7),0,(T197-INDEX(T$1:T$12,MATCH($C448,$C$1:$C$12,0)))/T$13)</f>
        <v>-0.16249468537414966</v>
      </c>
      <c r="U448" s="2">
        <f>IF(OR($C448=3,$C448=4,$C448=5,$C448=6,$C448=7),0,(U197-INDEX(U$1:U$12,MATCH($C448,$C$1:$C$12,0)))/U$13)</f>
        <v>-0.11155039398182463</v>
      </c>
      <c r="V448" s="2">
        <f>IF(OR($C448=3,$C448=4,$C448=5,$C448=6,$C448=7),0,(V197-INDEX(V$1:V$12,MATCH($C448,$C$1:$C$12,0)))/V$13)</f>
        <v>-0.15197481396680024</v>
      </c>
      <c r="W448" s="2">
        <f>IF(OR($C448=3,$C448=4,$C448=5,$C448=6,$C448=7),0,(W197-INDEX(W$1:W$12,MATCH($C448,$C$1:$C$12,0)))/W$13)</f>
        <v>-0.17054614362078233</v>
      </c>
      <c r="X448" s="2">
        <f>IF(OR($C448=3,$C448=4,$C448=5,$C448=6,$C448=7),0,(X197-INDEX(X$1:X$12,MATCH($C448,$C$1:$C$12,0)))/X$13)</f>
        <v>-0.11296791443850268</v>
      </c>
      <c r="Y448" s="2">
        <f>IF(OR($C448=3,$C448=4,$C448=5,$C448=6,$C448=7),0,(Y197-INDEX(Y$1:Y$12,MATCH($C448,$C$1:$C$12,0)))/Y$13)</f>
        <v>-0.14194690265486726</v>
      </c>
      <c r="Z448" s="2">
        <f>IF(OR($C448=3,$C448=4,$C448=5,$C448=6,$C448=7),0,(Z197-INDEX(Z$1:Z$12,MATCH($C448,$C$1:$C$12,0)))/Z$13)</f>
        <v>-0.14631873252562907</v>
      </c>
      <c r="AA448" s="2">
        <f>IF(OR($C448=3,$C448=4,$C448=5,$C448=6,$C448=7),0,(AA197-INDEX(AA$1:AA$12,MATCH($C448,$C$1:$C$12,0)))/AA$13)</f>
        <v>-0.15744950830072965</v>
      </c>
      <c r="AB448" s="2">
        <f>IF(OR($C448=3,$C448=4,$C448=5,$C448=6,$C448=7),0,(AB197-INDEX(AB$1:AB$12,MATCH($C448,$C$1:$C$12,0)))/AB$13)</f>
        <v>-0.12022817025010971</v>
      </c>
    </row>
    <row r="449" spans="1:28" x14ac:dyDescent="0.25">
      <c r="A449" s="8" t="s">
        <v>7</v>
      </c>
      <c r="B449" s="8">
        <v>1384</v>
      </c>
      <c r="C449" s="8">
        <v>2</v>
      </c>
      <c r="D449" s="2">
        <f>IF(OR($C449=3,$C449=4,$C449=5,$C449=6,$C449=7),0,(D198-INDEX(D$1:D$12,MATCH($C449,$C$1:$C$12,0)))/D$13)</f>
        <v>-4.1996004516633365E-2</v>
      </c>
      <c r="E449" s="2">
        <f>IF(OR($C449=3,$C449=4,$C449=5,$C449=6,$C449=7),0,(E198-INDEX(E$1:E$12,MATCH($C449,$C$1:$C$12,0)))/E$13)</f>
        <v>-6.0183772420574377E-2</v>
      </c>
      <c r="F449" s="2">
        <f>IF(OR($C449=3,$C449=4,$C449=5,$C449=6,$C449=7),0,(F198-INDEX(F$1:F$12,MATCH($C449,$C$1:$C$12,0)))/F$13)</f>
        <v>-6.0891012794820419E-2</v>
      </c>
      <c r="G449" s="2">
        <f>IF(OR($C449=3,$C449=4,$C449=5,$C449=6,$C449=7),0,(G198-INDEX(G$1:G$12,MATCH($C449,$C$1:$C$12,0)))/G$13)</f>
        <v>-7.6358427276205398E-2</v>
      </c>
      <c r="H449" s="2">
        <f>IF(OR($C449=3,$C449=4,$C449=5,$C449=6,$C449=7),0,(H198-INDEX(H$1:H$12,MATCH($C449,$C$1:$C$12,0)))/H$13)</f>
        <v>-6.2429484768710027E-2</v>
      </c>
      <c r="I449" s="2">
        <f>IF(OR($C449=3,$C449=4,$C449=5,$C449=6,$C449=7),0,(I198-INDEX(I$1:I$12,MATCH($C449,$C$1:$C$12,0)))/I$13)</f>
        <v>-7.1406586642043718E-2</v>
      </c>
      <c r="J449" s="2">
        <f>IF(OR($C449=3,$C449=4,$C449=5,$C449=6,$C449=7),0,(J198-INDEX(J$1:J$12,MATCH($C449,$C$1:$C$12,0)))/J$13)</f>
        <v>-6.5704651393434496E-2</v>
      </c>
      <c r="K449" s="2">
        <f>IF(OR($C449=3,$C449=4,$C449=5,$C449=6,$C449=7),0,(K198-INDEX(K$1:K$12,MATCH($C449,$C$1:$C$12,0)))/K$13)</f>
        <v>-6.3545656117718202E-2</v>
      </c>
      <c r="L449" s="2">
        <f>IF(OR($C449=3,$C449=4,$C449=5,$C449=6,$C449=7),0,(L198-INDEX(L$1:L$12,MATCH($C449,$C$1:$C$12,0)))/L$13)</f>
        <v>-2.8589993502274206E-2</v>
      </c>
      <c r="M449" s="2">
        <f>IF(OR($C449=3,$C449=4,$C449=5,$C449=6,$C449=7),0,(M198-INDEX(M$1:M$12,MATCH($C449,$C$1:$C$12,0)))/M$13)</f>
        <v>-8.3624143724957981E-2</v>
      </c>
      <c r="N449" s="2">
        <f>IF(OR($C449=3,$C449=4,$C449=5,$C449=6,$C449=7),0,(N198-INDEX(N$1:N$12,MATCH($C449,$C$1:$C$12,0)))/N$13)</f>
        <v>-7.7408103031929174E-2</v>
      </c>
      <c r="O449" s="2">
        <f>IF(OR($C449=3,$C449=4,$C449=5,$C449=6,$C449=7),0,(O198-INDEX(O$1:O$12,MATCH($C449,$C$1:$C$12,0)))/O$13)</f>
        <v>-6.6410846763878234E-2</v>
      </c>
      <c r="P449" s="2">
        <f>IF(OR($C449=3,$C449=4,$C449=5,$C449=6,$C449=7),0,(P198-INDEX(P$1:P$12,MATCH($C449,$C$1:$C$12,0)))/P$13)</f>
        <v>-8.8704209527130456E-2</v>
      </c>
      <c r="Q449" s="2">
        <f>IF(OR($C449=3,$C449=4,$C449=5,$C449=6,$C449=7),0,(Q198-INDEX(Q$1:Q$12,MATCH($C449,$C$1:$C$12,0)))/Q$13)</f>
        <v>-4.6253872670942969E-2</v>
      </c>
      <c r="R449" s="2">
        <f>IF(OR($C449=3,$C449=4,$C449=5,$C449=6,$C449=7),0,(R198-INDEX(R$1:R$12,MATCH($C449,$C$1:$C$12,0)))/R$13)</f>
        <v>-2.9699294641752253E-2</v>
      </c>
      <c r="S449" s="2">
        <f>IF(OR($C449=3,$C449=4,$C449=5,$C449=6,$C449=7),0,(S198-INDEX(S$1:S$12,MATCH($C449,$C$1:$C$12,0)))/S$13)</f>
        <v>-0.13146745410193864</v>
      </c>
      <c r="T449" s="2">
        <f>IF(OR($C449=3,$C449=4,$C449=5,$C449=6,$C449=7),0,(T198-INDEX(T$1:T$12,MATCH($C449,$C$1:$C$12,0)))/T$13)</f>
        <v>-2.9947916666666664E-2</v>
      </c>
      <c r="U449" s="2">
        <f>IF(OR($C449=3,$C449=4,$C449=5,$C449=6,$C449=7),0,(U198-INDEX(U$1:U$12,MATCH($C449,$C$1:$C$12,0)))/U$13)</f>
        <v>-8.6428904812892934E-2</v>
      </c>
      <c r="V449" s="2">
        <f>IF(OR($C449=3,$C449=4,$C449=5,$C449=6,$C449=7),0,(V198-INDEX(V$1:V$12,MATCH($C449,$C$1:$C$12,0)))/V$13)</f>
        <v>-2.4613623354321684E-2</v>
      </c>
      <c r="W449" s="2">
        <f>IF(OR($C449=3,$C449=4,$C449=5,$C449=6,$C449=7),0,(W198-INDEX(W$1:W$12,MATCH($C449,$C$1:$C$12,0)))/W$13)</f>
        <v>-4.6101196368470182E-2</v>
      </c>
      <c r="X449" s="2">
        <f>IF(OR($C449=3,$C449=4,$C449=5,$C449=6,$C449=7),0,(X198-INDEX(X$1:X$12,MATCH($C449,$C$1:$C$12,0)))/X$13)</f>
        <v>-3.7706611570247947E-2</v>
      </c>
      <c r="Y449" s="2">
        <f>IF(OR($C449=3,$C449=4,$C449=5,$C449=6,$C449=7),0,(Y198-INDEX(Y$1:Y$12,MATCH($C449,$C$1:$C$12,0)))/Y$13)</f>
        <v>6.6902654867256633E-2</v>
      </c>
      <c r="Z449" s="2">
        <f>IF(OR($C449=3,$C449=4,$C449=5,$C449=6,$C449=7),0,(Z198-INDEX(Z$1:Z$12,MATCH($C449,$C$1:$C$12,0)))/Z$13)</f>
        <v>-5.5358807082945015E-2</v>
      </c>
      <c r="AA449" s="2">
        <f>IF(OR($C449=3,$C449=4,$C449=5,$C449=6,$C449=7),0,(AA198-INDEX(AA$1:AA$12,MATCH($C449,$C$1:$C$12,0)))/AA$13)</f>
        <v>-6.2810616474569092E-2</v>
      </c>
      <c r="AB449" s="2">
        <f>IF(OR($C449=3,$C449=4,$C449=5,$C449=6,$C449=7),0,(AB198-INDEX(AB$1:AB$12,MATCH($C449,$C$1:$C$12,0)))/AB$13)</f>
        <v>-8.0956559894690652E-2</v>
      </c>
    </row>
    <row r="450" spans="1:28" x14ac:dyDescent="0.25">
      <c r="A450" s="8" t="s">
        <v>13</v>
      </c>
      <c r="B450" s="8">
        <v>1384</v>
      </c>
      <c r="C450" s="8">
        <v>8</v>
      </c>
      <c r="D450" s="2">
        <f>IF(OR($C450=3,$C450=4,$C450=5,$C450=6,$C450=7),0,(D204-INDEX(D$1:D$12,MATCH($C450,$C$1:$C$12,0)))/D$13)</f>
        <v>5.1839949043110685E-2</v>
      </c>
      <c r="E450" s="2">
        <f>IF(OR($C450=3,$C450=4,$C450=5,$C450=6,$C450=7),0,(E204-INDEX(E$1:E$12,MATCH($C450,$C$1:$C$12,0)))/E$13)</f>
        <v>7.066083477435324E-2</v>
      </c>
      <c r="F450" s="2">
        <f>IF(OR($C450=3,$C450=4,$C450=5,$C450=6,$C450=7),0,(F204-INDEX(F$1:F$12,MATCH($C450,$C$1:$C$12,0)))/F$13)</f>
        <v>2.7203728724417165E-2</v>
      </c>
      <c r="G450" s="2">
        <f>IF(OR($C450=3,$C450=4,$C450=5,$C450=6,$C450=7),0,(G204-INDEX(G$1:G$12,MATCH($C450,$C$1:$C$12,0)))/G$13)</f>
        <v>-2.3720760559119487E-2</v>
      </c>
      <c r="H450" s="2">
        <f>IF(OR($C450=3,$C450=4,$C450=5,$C450=6,$C450=7),0,(H204-INDEX(H$1:H$12,MATCH($C450,$C$1:$C$12,0)))/H$13)</f>
        <v>3.8548326438510722E-2</v>
      </c>
      <c r="I450" s="2">
        <f>IF(OR($C450=3,$C450=4,$C450=5,$C450=6,$C450=7),0,(I204-INDEX(I$1:I$12,MATCH($C450,$C$1:$C$12,0)))/I$13)</f>
        <v>-2.467425874628091E-2</v>
      </c>
      <c r="J450" s="2">
        <f>IF(OR($C450=3,$C450=4,$C450=5,$C450=6,$C450=7),0,(J204-INDEX(J$1:J$12,MATCH($C450,$C$1:$C$12,0)))/J$13)</f>
        <v>-1.3091341862540918E-2</v>
      </c>
      <c r="K450" s="2">
        <f>IF(OR($C450=3,$C450=4,$C450=5,$C450=6,$C450=7),0,(K204-INDEX(K$1:K$12,MATCH($C450,$C$1:$C$12,0)))/K$13)</f>
        <v>2.7111469461802054E-2</v>
      </c>
      <c r="L450" s="2">
        <f>IF(OR($C450=3,$C450=4,$C450=5,$C450=6,$C450=7),0,(L204-INDEX(L$1:L$12,MATCH($C450,$C$1:$C$12,0)))/L$13)</f>
        <v>1.7489711934156375E-2</v>
      </c>
      <c r="M450" s="2">
        <f>IF(OR($C450=3,$C450=4,$C450=5,$C450=6,$C450=7),0,(M204-INDEX(M$1:M$12,MATCH($C450,$C$1:$C$12,0)))/M$13)</f>
        <v>2.6431433372108043E-2</v>
      </c>
      <c r="N450" s="2">
        <f>IF(OR($C450=3,$C450=4,$C450=5,$C450=6,$C450=7),0,(N204-INDEX(N$1:N$12,MATCH($C450,$C$1:$C$12,0)))/N$13)</f>
        <v>1.7037832036490484E-2</v>
      </c>
      <c r="O450" s="2">
        <f>IF(OR($C450=3,$C450=4,$C450=5,$C450=6,$C450=7),0,(O204-INDEX(O$1:O$12,MATCH($C450,$C$1:$C$12,0)))/O$13)</f>
        <v>1.7054660185915429E-5</v>
      </c>
      <c r="P450" s="2">
        <f>IF(OR($C450=3,$C450=4,$C450=5,$C450=6,$C450=7),0,(P204-INDEX(P$1:P$12,MATCH($C450,$C$1:$C$12,0)))/P$13)</f>
        <v>2.2510218709439943E-2</v>
      </c>
      <c r="Q450" s="2">
        <f>IF(OR($C450=3,$C450=4,$C450=5,$C450=6,$C450=7),0,(Q204-INDEX(Q$1:Q$12,MATCH($C450,$C$1:$C$12,0)))/Q$13)</f>
        <v>3.2792250294541171E-2</v>
      </c>
      <c r="R450" s="2">
        <f>IF(OR($C450=3,$C450=4,$C450=5,$C450=6,$C450=7),0,(R204-INDEX(R$1:R$12,MATCH($C450,$C$1:$C$12,0)))/R$13)</f>
        <v>-6.0636059893577482E-3</v>
      </c>
      <c r="S450" s="2">
        <f>IF(OR($C450=3,$C450=4,$C450=5,$C450=6,$C450=7),0,(S204-INDEX(S$1:S$12,MATCH($C450,$C$1:$C$12,0)))/S$13)</f>
        <v>-2.4136602901527804E-2</v>
      </c>
      <c r="T450" s="2">
        <f>IF(OR($C450=3,$C450=4,$C450=5,$C450=6,$C450=7),0,(T204-INDEX(T$1:T$12,MATCH($C450,$C$1:$C$12,0)))/T$13)</f>
        <v>-5.5936437074829939E-2</v>
      </c>
      <c r="U450" s="2">
        <f>IF(OR($C450=3,$C450=4,$C450=5,$C450=6,$C450=7),0,(U204-INDEX(U$1:U$12,MATCH($C450,$C$1:$C$12,0)))/U$13)</f>
        <v>3.5554457348378761E-2</v>
      </c>
      <c r="V450" s="2">
        <f>IF(OR($C450=3,$C450=4,$C450=5,$C450=6,$C450=7),0,(V204-INDEX(V$1:V$12,MATCH($C450,$C$1:$C$12,0)))/V$13)</f>
        <v>7.0835718374356038E-2</v>
      </c>
      <c r="W450" s="2">
        <f>IF(OR($C450=3,$C450=4,$C450=5,$C450=6,$C450=7),0,(W204-INDEX(W$1:W$12,MATCH($C450,$C$1:$C$12,0)))/W$13)</f>
        <v>-2.2202109907514783E-2</v>
      </c>
      <c r="X450" s="2">
        <f>IF(OR($C450=3,$C450=4,$C450=5,$C450=6,$C450=7),0,(X204-INDEX(X$1:X$12,MATCH($C450,$C$1:$C$12,0)))/X$13)</f>
        <v>-4.1960379192999532E-2</v>
      </c>
      <c r="Y450" s="2">
        <f>IF(OR($C450=3,$C450=4,$C450=5,$C450=6,$C450=7),0,(Y204-INDEX(Y$1:Y$12,MATCH($C450,$C$1:$C$12,0)))/Y$13)</f>
        <v>-6.7433628318584057E-2</v>
      </c>
      <c r="Z450" s="2">
        <f>IF(OR($C450=3,$C450=4,$C450=5,$C450=6,$C450=7),0,(Z204-INDEX(Z$1:Z$12,MATCH($C450,$C$1:$C$12,0)))/Z$13)</f>
        <v>-1.5657036346691515E-2</v>
      </c>
      <c r="AA450" s="2">
        <f>IF(OR($C450=3,$C450=4,$C450=5,$C450=6,$C450=7),0,(AA204-INDEX(AA$1:AA$12,MATCH($C450,$C$1:$C$12,0)))/AA$13)</f>
        <v>9.7811145183461984E-2</v>
      </c>
      <c r="AB450" s="2">
        <f>IF(OR($C450=3,$C450=4,$C450=5,$C450=6,$C450=7),0,(AB204-INDEX(AB$1:AB$12,MATCH($C450,$C$1:$C$12,0)))/AB$13)</f>
        <v>-4.0807371654234308E-2</v>
      </c>
    </row>
    <row r="451" spans="1:28" x14ac:dyDescent="0.25">
      <c r="A451" s="8" t="s">
        <v>12</v>
      </c>
      <c r="B451" s="8">
        <v>1384</v>
      </c>
      <c r="C451" s="8">
        <v>9</v>
      </c>
      <c r="D451" s="2">
        <f>IF(OR($C451=3,$C451=4,$C451=5,$C451=6,$C451=7),0,(D205-INDEX(D$1:D$12,MATCH($C451,$C$1:$C$12,0)))/D$13)</f>
        <v>-0.11434899678624165</v>
      </c>
      <c r="E451" s="2">
        <f>IF(OR($C451=3,$C451=4,$C451=5,$C451=6,$C451=7),0,(E205-INDEX(E$1:E$12,MATCH($C451,$C$1:$C$12,0)))/E$13)</f>
        <v>-8.6088224324415971E-2</v>
      </c>
      <c r="F451" s="2">
        <f>IF(OR($C451=3,$C451=4,$C451=5,$C451=6,$C451=7),0,(F205-INDEX(F$1:F$12,MATCH($C451,$C$1:$C$12,0)))/F$13)</f>
        <v>-0.11284106674888238</v>
      </c>
      <c r="G451" s="2">
        <f>IF(OR($C451=3,$C451=4,$C451=5,$C451=6,$C451=7),0,(G205-INDEX(G$1:G$12,MATCH($C451,$C$1:$C$12,0)))/G$13)</f>
        <v>-9.0932547979820449E-2</v>
      </c>
      <c r="H451" s="2">
        <f>IF(OR($C451=3,$C451=4,$C451=5,$C451=6,$C451=7),0,(H205-INDEX(H$1:H$12,MATCH($C451,$C$1:$C$12,0)))/H$13)</f>
        <v>-8.6795589952692945E-2</v>
      </c>
      <c r="I451" s="2">
        <f>IF(OR($C451=3,$C451=4,$C451=5,$C451=6,$C451=7),0,(I205-INDEX(I$1:I$12,MATCH($C451,$C$1:$C$12,0)))/I$13)</f>
        <v>-9.0489381348107106E-2</v>
      </c>
      <c r="J451" s="2">
        <f>IF(OR($C451=3,$C451=4,$C451=5,$C451=6,$C451=7),0,(J205-INDEX(J$1:J$12,MATCH($C451,$C$1:$C$12,0)))/J$13)</f>
        <v>-9.2085688783100264E-2</v>
      </c>
      <c r="K451" s="2">
        <f>IF(OR($C451=3,$C451=4,$C451=5,$C451=6,$C451=7),0,(K205-INDEX(K$1:K$12,MATCH($C451,$C$1:$C$12,0)))/K$13)</f>
        <v>-0.11736545051400926</v>
      </c>
      <c r="L451" s="2">
        <f>IF(OR($C451=3,$C451=4,$C451=5,$C451=6,$C451=7),0,(L205-INDEX(L$1:L$12,MATCH($C451,$C$1:$C$12,0)))/L$13)</f>
        <v>-8.7340264240849036E-2</v>
      </c>
      <c r="M451" s="2">
        <f>IF(OR($C451=3,$C451=4,$C451=5,$C451=6,$C451=7),0,(M205-INDEX(M$1:M$12,MATCH($C451,$C$1:$C$12,0)))/M$13)</f>
        <v>-5.9325319891430785E-2</v>
      </c>
      <c r="N451" s="2">
        <f>IF(OR($C451=3,$C451=4,$C451=5,$C451=6,$C451=7),0,(N205-INDEX(N$1:N$12,MATCH($C451,$C$1:$C$12,0)))/N$13)</f>
        <v>-6.4596189965119385E-2</v>
      </c>
      <c r="O451" s="2">
        <f>IF(OR($C451=3,$C451=4,$C451=5,$C451=6,$C451=7),0,(O205-INDEX(O$1:O$12,MATCH($C451,$C$1:$C$12,0)))/O$13)</f>
        <v>-6.7655836957448659E-2</v>
      </c>
      <c r="P451" s="2">
        <f>IF(OR($C451=3,$C451=4,$C451=5,$C451=6,$C451=7),0,(P205-INDEX(P$1:P$12,MATCH($C451,$C$1:$C$12,0)))/P$13)</f>
        <v>-7.4620793862962762E-2</v>
      </c>
      <c r="Q451" s="2">
        <f>IF(OR($C451=3,$C451=4,$C451=5,$C451=6,$C451=7),0,(Q205-INDEX(Q$1:Q$12,MATCH($C451,$C$1:$C$12,0)))/Q$13)</f>
        <v>-8.4326046166601235E-2</v>
      </c>
      <c r="R451" s="2">
        <f>IF(OR($C451=3,$C451=4,$C451=5,$C451=6,$C451=7),0,(R205-INDEX(R$1:R$12,MATCH($C451,$C$1:$C$12,0)))/R$13)</f>
        <v>-6.3234748174730848E-2</v>
      </c>
      <c r="S451" s="2">
        <f>IF(OR($C451=3,$C451=4,$C451=5,$C451=6,$C451=7),0,(S205-INDEX(S$1:S$12,MATCH($C451,$C$1:$C$12,0)))/S$13)</f>
        <v>-5.4564128899730391E-2</v>
      </c>
      <c r="T451" s="2">
        <f>IF(OR($C451=3,$C451=4,$C451=5,$C451=6,$C451=7),0,(T205-INDEX(T$1:T$12,MATCH($C451,$C$1:$C$12,0)))/T$13)</f>
        <v>-0.14097045068027211</v>
      </c>
      <c r="U451" s="2">
        <f>IF(OR($C451=3,$C451=4,$C451=5,$C451=6,$C451=7),0,(U205-INDEX(U$1:U$12,MATCH($C451,$C$1:$C$12,0)))/U$13)</f>
        <v>-3.1573456332537205E-3</v>
      </c>
      <c r="V451" s="2">
        <f>IF(OR($C451=3,$C451=4,$C451=5,$C451=6,$C451=7),0,(V205-INDEX(V$1:V$12,MATCH($C451,$C$1:$C$12,0)))/V$13)</f>
        <v>-8.5861476817401264E-2</v>
      </c>
      <c r="W451" s="2">
        <f>IF(OR($C451=3,$C451=4,$C451=5,$C451=6,$C451=7),0,(W205-INDEX(W$1:W$12,MATCH($C451,$C$1:$C$12,0)))/W$13)</f>
        <v>-8.7959951353338797E-2</v>
      </c>
      <c r="X451" s="2">
        <f>IF(OR($C451=3,$C451=4,$C451=5,$C451=6,$C451=7),0,(X205-INDEX(X$1:X$12,MATCH($C451,$C$1:$C$12,0)))/X$13)</f>
        <v>-0.10980797277588721</v>
      </c>
      <c r="Y451" s="2">
        <f>IF(OR($C451=3,$C451=4,$C451=5,$C451=6,$C451=7),0,(Y205-INDEX(Y$1:Y$12,MATCH($C451,$C$1:$C$12,0)))/Y$13)</f>
        <v>-0.14548672566371679</v>
      </c>
      <c r="Z451" s="2">
        <f>IF(OR($C451=3,$C451=4,$C451=5,$C451=6,$C451=7),0,(Z205-INDEX(Z$1:Z$12,MATCH($C451,$C$1:$C$12,0)))/Z$13)</f>
        <v>-0.10643056849953401</v>
      </c>
      <c r="AA451" s="2">
        <f>IF(OR($C451=3,$C451=4,$C451=5,$C451=6,$C451=7),0,(AA205-INDEX(AA$1:AA$12,MATCH($C451,$C$1:$C$12,0)))/AA$13)</f>
        <v>-8.8541115928236588E-2</v>
      </c>
      <c r="AB451" s="2">
        <f>IF(OR($C451=3,$C451=4,$C451=5,$C451=6,$C451=7),0,(AB205-INDEX(AB$1:AB$12,MATCH($C451,$C$1:$C$12,0)))/AB$13)</f>
        <v>-0.11781483106625712</v>
      </c>
    </row>
    <row r="452" spans="1:28" x14ac:dyDescent="0.25">
      <c r="A452" s="8" t="s">
        <v>11</v>
      </c>
      <c r="B452" s="8">
        <v>1384</v>
      </c>
      <c r="C452" s="8">
        <v>10</v>
      </c>
      <c r="D452" s="2">
        <f>IF(OR($C452=3,$C452=4,$C452=5,$C452=6,$C452=7),0,(D206-INDEX(D$1:D$12,MATCH($C452,$C$1:$C$12,0)))/D$13)</f>
        <v>0.15993225049943541</v>
      </c>
      <c r="E452" s="2">
        <f>IF(OR($C452=3,$C452=4,$C452=5,$C452=6,$C452=7),0,(E206-INDEX(E$1:E$12,MATCH($C452,$C$1:$C$12,0)))/E$13)</f>
        <v>7.5068660360085457E-2</v>
      </c>
      <c r="F452" s="2">
        <f>IF(OR($C452=3,$C452=4,$C452=5,$C452=6,$C452=7),0,(F206-INDEX(F$1:F$12,MATCH($C452,$C$1:$C$12,0)))/F$13)</f>
        <v>0.21781118798683341</v>
      </c>
      <c r="G452" s="2">
        <f>IF(OR($C452=3,$C452=4,$C452=5,$C452=6,$C452=7),0,(G206-INDEX(G$1:G$12,MATCH($C452,$C$1:$C$12,0)))/G$13)</f>
        <v>0.21072861706008489</v>
      </c>
      <c r="H452" s="2">
        <f>IF(OR($C452=3,$C452=4,$C452=5,$C452=6,$C452=7),0,(H206-INDEX(H$1:H$12,MATCH($C452,$C$1:$C$12,0)))/H$13)</f>
        <v>0.3108806238989727</v>
      </c>
      <c r="I452" s="2">
        <f>IF(OR($C452=3,$C452=4,$C452=5,$C452=6,$C452=7),0,(I206-INDEX(I$1:I$12,MATCH($C452,$C$1:$C$12,0)))/I$13)</f>
        <v>0.2005232379193598</v>
      </c>
      <c r="J452" s="2">
        <f>IF(OR($C452=3,$C452=4,$C452=5,$C452=6,$C452=7),0,(J206-INDEX(J$1:J$12,MATCH($C452,$C$1:$C$12,0)))/J$13)</f>
        <v>0.2224040464147575</v>
      </c>
      <c r="K452" s="2">
        <f>IF(OR($C452=3,$C452=4,$C452=5,$C452=6,$C452=7),0,(K206-INDEX(K$1:K$12,MATCH($C452,$C$1:$C$12,0)))/K$13)</f>
        <v>0.13031646845394074</v>
      </c>
      <c r="L452" s="2">
        <f>IF(OR($C452=3,$C452=4,$C452=5,$C452=6,$C452=7),0,(L206-INDEX(L$1:L$12,MATCH($C452,$C$1:$C$12,0)))/L$13)</f>
        <v>0.24453108078839073</v>
      </c>
      <c r="M452" s="2">
        <f>IF(OR($C452=3,$C452=4,$C452=5,$C452=6,$C452=7),0,(M206-INDEX(M$1:M$12,MATCH($C452,$C$1:$C$12,0)))/M$13)</f>
        <v>3.5349618715264312E-2</v>
      </c>
      <c r="N452" s="2">
        <f>IF(OR($C452=3,$C452=4,$C452=5,$C452=6,$C452=7),0,(N206-INDEX(N$1:N$12,MATCH($C452,$C$1:$C$12,0)))/N$13)</f>
        <v>0.1198685269653877</v>
      </c>
      <c r="O452" s="2">
        <f>IF(OR($C452=3,$C452=4,$C452=5,$C452=6,$C452=7),0,(O206-INDEX(O$1:O$12,MATCH($C452,$C$1:$C$12,0)))/O$13)</f>
        <v>0.12311759188198178</v>
      </c>
      <c r="P452" s="2">
        <f>IF(OR($C452=3,$C452=4,$C452=5,$C452=6,$C452=7),0,(P206-INDEX(P$1:P$12,MATCH($C452,$C$1:$C$12,0)))/P$13)</f>
        <v>9.5271304314135719E-2</v>
      </c>
      <c r="Q452" s="2">
        <f>IF(OR($C452=3,$C452=4,$C452=5,$C452=6,$C452=7),0,(Q206-INDEX(Q$1:Q$12,MATCH($C452,$C$1:$C$12,0)))/Q$13)</f>
        <v>0.18562639088885979</v>
      </c>
      <c r="R452" s="2">
        <f>IF(OR($C452=3,$C452=4,$C452=5,$C452=6,$C452=7),0,(R206-INDEX(R$1:R$12,MATCH($C452,$C$1:$C$12,0)))/R$13)</f>
        <v>0.2521965103328796</v>
      </c>
      <c r="S452" s="2">
        <f>IF(OR($C452=3,$C452=4,$C452=5,$C452=6,$C452=7),0,(S206-INDEX(S$1:S$12,MATCH($C452,$C$1:$C$12,0)))/S$13)</f>
        <v>0.11375016048273207</v>
      </c>
      <c r="T452" s="2">
        <f>IF(OR($C452=3,$C452=4,$C452=5,$C452=6,$C452=7),0,(T206-INDEX(T$1:T$12,MATCH($C452,$C$1:$C$12,0)))/T$13)</f>
        <v>0.22053039965986396</v>
      </c>
      <c r="U452" s="2">
        <f>IF(OR($C452=3,$C452=4,$C452=5,$C452=6,$C452=7),0,(U206-INDEX(U$1:U$12,MATCH($C452,$C$1:$C$12,0)))/U$13)</f>
        <v>0.15484721192652992</v>
      </c>
      <c r="V452" s="2">
        <f>IF(OR($C452=3,$C452=4,$C452=5,$C452=6,$C452=7),0,(V206-INDEX(V$1:V$12,MATCH($C452,$C$1:$C$12,0)))/V$13)</f>
        <v>0.21436748712077847</v>
      </c>
      <c r="W452" s="2">
        <f>IF(OR($C452=3,$C452=4,$C452=5,$C452=6,$C452=7),0,(W206-INDEX(W$1:W$12,MATCH($C452,$C$1:$C$12,0)))/W$13)</f>
        <v>0.23768984925191619</v>
      </c>
      <c r="X452" s="2">
        <f>IF(OR($C452=3,$C452=4,$C452=5,$C452=6,$C452=7),0,(X206-INDEX(X$1:X$12,MATCH($C452,$C$1:$C$12,0)))/X$13)</f>
        <v>0.27221074380165289</v>
      </c>
      <c r="Y452" s="2">
        <f>IF(OR($C452=3,$C452=4,$C452=5,$C452=6,$C452=7),0,(Y206-INDEX(Y$1:Y$12,MATCH($C452,$C$1:$C$12,0)))/Y$13)</f>
        <v>0.35309734513274332</v>
      </c>
      <c r="Z452" s="2">
        <f>IF(OR($C452=3,$C452=4,$C452=5,$C452=6,$C452=7),0,(Z206-INDEX(Z$1:Z$12,MATCH($C452,$C$1:$C$12,0)))/Z$13)</f>
        <v>0.14594594594594595</v>
      </c>
      <c r="AA452" s="2">
        <f>IF(OR($C452=3,$C452=4,$C452=5,$C452=6,$C452=7),0,(AA206-INDEX(AA$1:AA$12,MATCH($C452,$C$1:$C$12,0)))/AA$13)</f>
        <v>0.13277642663282932</v>
      </c>
      <c r="AB452" s="2">
        <f>IF(OR($C452=3,$C452=4,$C452=5,$C452=6,$C452=7),0,(AB206-INDEX(AB$1:AB$12,MATCH($C452,$C$1:$C$12,0)))/AB$13)</f>
        <v>0.35783238262395783</v>
      </c>
    </row>
    <row r="453" spans="1:28" x14ac:dyDescent="0.25">
      <c r="A453" s="8" t="s">
        <v>10</v>
      </c>
      <c r="B453" s="8">
        <v>1384</v>
      </c>
      <c r="C453" s="8">
        <v>11</v>
      </c>
      <c r="D453" s="2">
        <f>IF(OR($C453=3,$C453=4,$C453=5,$C453=6,$C453=7),0,(D207-INDEX(D$1:D$12,MATCH($C453,$C$1:$C$12,0)))/D$13)</f>
        <v>0.44210312979530381</v>
      </c>
      <c r="E453" s="2">
        <f>IF(OR($C453=3,$C453=4,$C453=5,$C453=6,$C453=7),0,(E207-INDEX(E$1:E$12,MATCH($C453,$C$1:$C$12,0)))/E$13)</f>
        <v>0.39083850405180887</v>
      </c>
      <c r="F453" s="2">
        <f>IF(OR($C453=3,$C453=4,$C453=5,$C453=6,$C453=7),0,(F207-INDEX(F$1:F$12,MATCH($C453,$C$1:$C$12,0)))/F$13)</f>
        <v>0.50594401472628514</v>
      </c>
      <c r="G453" s="2">
        <f>IF(OR($C453=3,$C453=4,$C453=5,$C453=6,$C453=7),0,(G207-INDEX(G$1:G$12,MATCH($C453,$C$1:$C$12,0)))/G$13)</f>
        <v>0.37421145821284624</v>
      </c>
      <c r="H453" s="2">
        <f>IF(OR($C453=3,$C453=4,$C453=5,$C453=6,$C453=7),0,(H207-INDEX(H$1:H$12,MATCH($C453,$C$1:$C$12,0)))/H$13)</f>
        <v>0.36335385285326888</v>
      </c>
      <c r="I453" s="2">
        <f>IF(OR($C453=3,$C453=4,$C453=5,$C453=6,$C453=7),0,(I207-INDEX(I$1:I$12,MATCH($C453,$C$1:$C$12,0)))/I$13)</f>
        <v>0.44059710680209291</v>
      </c>
      <c r="J453" s="2">
        <f>IF(OR($C453=3,$C453=4,$C453=5,$C453=6,$C453=7),0,(J207-INDEX(J$1:J$12,MATCH($C453,$C$1:$C$12,0)))/J$13)</f>
        <v>0.4812555786968164</v>
      </c>
      <c r="K453" s="2">
        <f>IF(OR($C453=3,$C453=4,$C453=5,$C453=6,$C453=7),0,(K207-INDEX(K$1:K$12,MATCH($C453,$C$1:$C$12,0)))/K$13)</f>
        <v>0.52025801249748038</v>
      </c>
      <c r="L453" s="2">
        <f>IF(OR($C453=3,$C453=4,$C453=5,$C453=6,$C453=7),0,(L207-INDEX(L$1:L$12,MATCH($C453,$C$1:$C$12,0)))/L$13)</f>
        <v>0.3635477582846004</v>
      </c>
      <c r="M453" s="2">
        <f>IF(OR($C453=3,$C453=4,$C453=5,$C453=6,$C453=7),0,(M207-INDEX(M$1:M$12,MATCH($C453,$C$1:$C$12,0)))/M$13)</f>
        <v>0.3594416440480806</v>
      </c>
      <c r="N453" s="2">
        <f>IF(OR($C453=3,$C453=4,$C453=5,$C453=6,$C453=7),0,(N207-INDEX(N$1:N$12,MATCH($C453,$C$1:$C$12,0)))/N$13)</f>
        <v>0.33854306412664342</v>
      </c>
      <c r="O453" s="2">
        <f>IF(OR($C453=3,$C453=4,$C453=5,$C453=6,$C453=7),0,(O207-INDEX(O$1:O$12,MATCH($C453,$C$1:$C$12,0)))/O$13)</f>
        <v>0.55623774196299147</v>
      </c>
      <c r="P453" s="2">
        <f>IF(OR($C453=3,$C453=4,$C453=5,$C453=6,$C453=7),0,(P207-INDEX(P$1:P$12,MATCH($C453,$C$1:$C$12,0)))/P$13)</f>
        <v>0.18490536797039966</v>
      </c>
      <c r="Q453" s="2">
        <f>IF(OR($C453=3,$C453=4,$C453=5,$C453=6,$C453=7),0,(Q207-INDEX(Q$1:Q$12,MATCH($C453,$C$1:$C$12,0)))/Q$13)</f>
        <v>0.38944888074355288</v>
      </c>
      <c r="R453" s="2">
        <f>IF(OR($C453=3,$C453=4,$C453=5,$C453=6,$C453=7),0,(R207-INDEX(R$1:R$12,MATCH($C453,$C$1:$C$12,0)))/R$13)</f>
        <v>0.15171389679495112</v>
      </c>
      <c r="S453" s="2">
        <f>IF(OR($C453=3,$C453=4,$C453=5,$C453=6,$C453=7),0,(S207-INDEX(S$1:S$12,MATCH($C453,$C$1:$C$12,0)))/S$13)</f>
        <v>0.13454872255745282</v>
      </c>
      <c r="T453" s="2">
        <f>IF(OR($C453=3,$C453=4,$C453=5,$C453=6,$C453=7),0,(T207-INDEX(T$1:T$12,MATCH($C453,$C$1:$C$12,0)))/T$13)</f>
        <v>0.11030505952380952</v>
      </c>
      <c r="U453" s="2">
        <f>IF(OR($C453=3,$C453=4,$C453=5,$C453=6,$C453=7),0,(U207-INDEX(U$1:U$12,MATCH($C453,$C$1:$C$12,0)))/U$13)</f>
        <v>0.24888120143865136</v>
      </c>
      <c r="V453" s="2">
        <f>IF(OR($C453=3,$C453=4,$C453=5,$C453=6,$C453=7),0,(V207-INDEX(V$1:V$12,MATCH($C453,$C$1:$C$12,0)))/V$13)</f>
        <v>0.27089295935890095</v>
      </c>
      <c r="W453" s="2">
        <f>IF(OR($C453=3,$C453=4,$C453=5,$C453=6,$C453=7),0,(W207-INDEX(W$1:W$12,MATCH($C453,$C$1:$C$12,0)))/W$13)</f>
        <v>0.1647198574539695</v>
      </c>
      <c r="X453" s="2">
        <f>IF(OR($C453=3,$C453=4,$C453=5,$C453=6,$C453=7),0,(X207-INDEX(X$1:X$12,MATCH($C453,$C$1:$C$12,0)))/X$13)</f>
        <v>0.22380894506562957</v>
      </c>
      <c r="Y453" s="2">
        <f>IF(OR($C453=3,$C453=4,$C453=5,$C453=6,$C453=7),0,(Y207-INDEX(Y$1:Y$12,MATCH($C453,$C$1:$C$12,0)))/Y$13)</f>
        <v>5.0973451327433639E-2</v>
      </c>
      <c r="Z453" s="2">
        <f>IF(OR($C453=3,$C453=4,$C453=5,$C453=6,$C453=7),0,(Z207-INDEX(Z$1:Z$12,MATCH($C453,$C$1:$C$12,0)))/Z$13)</f>
        <v>0.10866728797763281</v>
      </c>
      <c r="AA453" s="2">
        <f>IF(OR($C453=3,$C453=4,$C453=5,$C453=6,$C453=7),0,(AA207-INDEX(AA$1:AA$12,MATCH($C453,$C$1:$C$12,0)))/AA$13)</f>
        <v>0.17225335730146982</v>
      </c>
      <c r="AB453" s="2">
        <f>IF(OR($C453=3,$C453=4,$C453=5,$C453=6,$C453=7),0,(AB207-INDEX(AB$1:AB$12,MATCH($C453,$C$1:$C$12,0)))/AB$13)</f>
        <v>9.7191750767880655E-2</v>
      </c>
    </row>
    <row r="454" spans="1:28" x14ac:dyDescent="0.25">
      <c r="A454" s="8" t="s">
        <v>9</v>
      </c>
      <c r="B454" s="8">
        <v>1384</v>
      </c>
      <c r="C454" s="8">
        <v>12</v>
      </c>
      <c r="D454" s="2">
        <f>IF(OR($C454=3,$C454=4,$C454=5,$C454=6,$C454=7),0,(D208-INDEX(D$1:D$12,MATCH($C454,$C$1:$C$12,0)))/D$13)</f>
        <v>-0.13211152610092938</v>
      </c>
      <c r="E454" s="2">
        <f>IF(OR($C454=3,$C454=4,$C454=5,$C454=6,$C454=7),0,(E208-INDEX(E$1:E$12,MATCH($C454,$C$1:$C$12,0)))/E$13)</f>
        <v>-0.11833316380158003</v>
      </c>
      <c r="F454" s="2">
        <f>IF(OR($C454=3,$C454=4,$C454=5,$C454=6,$C454=7),0,(F208-INDEX(F$1:F$12,MATCH($C454,$C$1:$C$12,0)))/F$13)</f>
        <v>-0.11266877646696108</v>
      </c>
      <c r="G454" s="2">
        <f>IF(OR($C454=3,$C454=4,$C454=5,$C454=6,$C454=7),0,(G208-INDEX(G$1:G$12,MATCH($C454,$C$1:$C$12,0)))/G$13)</f>
        <v>-0.11806995222037352</v>
      </c>
      <c r="H454" s="2">
        <f>IF(OR($C454=3,$C454=4,$C454=5,$C454=6,$C454=7),0,(H208-INDEX(H$1:H$12,MATCH($C454,$C$1:$C$12,0)))/H$13)</f>
        <v>-0.11762435422893448</v>
      </c>
      <c r="I454" s="2">
        <f>IF(OR($C454=3,$C454=4,$C454=5,$C454=6,$C454=7),0,(I208-INDEX(I$1:I$12,MATCH($C454,$C$1:$C$12,0)))/I$13)</f>
        <v>-0.14353134297732636</v>
      </c>
      <c r="J454" s="2">
        <f>IF(OR($C454=3,$C454=4,$C454=5,$C454=6,$C454=7),0,(J208-INDEX(J$1:J$12,MATCH($C454,$C$1:$C$12,0)))/J$13)</f>
        <v>-0.14028562927700089</v>
      </c>
      <c r="K454" s="2">
        <f>IF(OR($C454=3,$C454=4,$C454=5,$C454=6,$C454=7),0,(K208-INDEX(K$1:K$12,MATCH($C454,$C$1:$C$12,0)))/K$13)</f>
        <v>-0.12154807498488207</v>
      </c>
      <c r="L454" s="2">
        <f>IF(OR($C454=3,$C454=4,$C454=5,$C454=6,$C454=7),0,(L208-INDEX(L$1:L$12,MATCH($C454,$C$1:$C$12,0)))/L$13)</f>
        <v>-9.2105263157894732E-2</v>
      </c>
      <c r="M454" s="2">
        <f>IF(OR($C454=3,$C454=4,$C454=5,$C454=6,$C454=7),0,(M208-INDEX(M$1:M$12,MATCH($C454,$C$1:$C$12,0)))/M$13)</f>
        <v>-0.14049373142044719</v>
      </c>
      <c r="N454" s="2">
        <f>IF(OR($C454=3,$C454=4,$C454=5,$C454=6,$C454=7),0,(N208-INDEX(N$1:N$12,MATCH($C454,$C$1:$C$12,0)))/N$13)</f>
        <v>-0.13227797155889454</v>
      </c>
      <c r="O454" s="2">
        <f>IF(OR($C454=3,$C454=4,$C454=5,$C454=6,$C454=7),0,(O208-INDEX(O$1:O$12,MATCH($C454,$C$1:$C$12,0)))/O$13)</f>
        <v>-0.13372559051760896</v>
      </c>
      <c r="P454" s="2">
        <f>IF(OR($C454=3,$C454=4,$C454=5,$C454=6,$C454=7),0,(P208-INDEX(P$1:P$12,MATCH($C454,$C$1:$C$12,0)))/P$13)</f>
        <v>-0.10063733751767692</v>
      </c>
      <c r="Q454" s="2">
        <f>IF(OR($C454=3,$C454=4,$C454=5,$C454=6,$C454=7),0,(Q208-INDEX(Q$1:Q$12,MATCH($C454,$C$1:$C$12,0)))/Q$13)</f>
        <v>-0.17225203997032773</v>
      </c>
      <c r="R454" s="2">
        <f>IF(OR($C454=3,$C454=4,$C454=5,$C454=6,$C454=7),0,(R208-INDEX(R$1:R$12,MATCH($C454,$C$1:$C$12,0)))/R$13)</f>
        <v>-0.17015220888503899</v>
      </c>
      <c r="S454" s="2">
        <f>IF(OR($C454=3,$C454=4,$C454=5,$C454=6,$C454=7),0,(S208-INDEX(S$1:S$12,MATCH($C454,$C$1:$C$12,0)))/S$13)</f>
        <v>-6.8814995506483498E-2</v>
      </c>
      <c r="T454" s="2">
        <f>IF(OR($C454=3,$C454=4,$C454=5,$C454=6,$C454=7),0,(T208-INDEX(T$1:T$12,MATCH($C454,$C$1:$C$12,0)))/T$13)</f>
        <v>-0.17378826530612246</v>
      </c>
      <c r="U454" s="2">
        <f>IF(OR($C454=3,$C454=4,$C454=5,$C454=6,$C454=7),0,(U208-INDEX(U$1:U$12,MATCH($C454,$C$1:$C$12,0)))/U$13)</f>
        <v>-0.12835296378661831</v>
      </c>
      <c r="V454" s="2">
        <f>IF(OR($C454=3,$C454=4,$C454=5,$C454=6,$C454=7),0,(V208-INDEX(V$1:V$12,MATCH($C454,$C$1:$C$12,0)))/V$13)</f>
        <v>-0.10432169433314253</v>
      </c>
      <c r="W454" s="2">
        <f>IF(OR($C454=3,$C454=4,$C454=5,$C454=6,$C454=7),0,(W208-INDEX(W$1:W$12,MATCH($C454,$C$1:$C$12,0)))/W$13)</f>
        <v>-0.14947535141556129</v>
      </c>
      <c r="X454" s="2">
        <f>IF(OR($C454=3,$C454=4,$C454=5,$C454=6,$C454=7),0,(X208-INDEX(X$1:X$12,MATCH($C454,$C$1:$C$12,0)))/X$13)</f>
        <v>-0.1575413223140496</v>
      </c>
      <c r="Y454" s="2">
        <f>IF(OR($C454=3,$C454=4,$C454=5,$C454=6,$C454=7),0,(Y208-INDEX(Y$1:Y$12,MATCH($C454,$C$1:$C$12,0)))/Y$13)</f>
        <v>-0.1447787610619469</v>
      </c>
      <c r="Z454" s="2">
        <f>IF(OR($C454=3,$C454=4,$C454=5,$C454=6,$C454=7),0,(Z208-INDEX(Z$1:Z$12,MATCH($C454,$C$1:$C$12,0)))/Z$13)</f>
        <v>-0.12432432432432433</v>
      </c>
      <c r="AA454" s="2">
        <f>IF(OR($C454=3,$C454=4,$C454=5,$C454=6,$C454=7),0,(AA208-INDEX(AA$1:AA$12,MATCH($C454,$C$1:$C$12,0)))/AA$13)</f>
        <v>-0.1469458249621092</v>
      </c>
      <c r="AB454" s="2">
        <f>IF(OR($C454=3,$C454=4,$C454=5,$C454=6,$C454=7),0,(AB208-INDEX(AB$1:AB$12,MATCH($C454,$C$1:$C$12,0)))/AB$13)</f>
        <v>-0.15598946906537955</v>
      </c>
    </row>
    <row r="455" spans="1:28" x14ac:dyDescent="0.25">
      <c r="A455" s="8" t="s">
        <v>8</v>
      </c>
      <c r="B455" s="8">
        <v>1385</v>
      </c>
      <c r="C455" s="8">
        <v>1</v>
      </c>
      <c r="D455" s="2">
        <f>IF(OR($C455=3,$C455=4,$C455=5,$C455=6,$C455=7),0,(D209-INDEX(D$1:D$12,MATCH($C455,$C$1:$C$12,0)))/D$13)</f>
        <v>2.0953125452387152E-2</v>
      </c>
      <c r="E455" s="2">
        <f>IF(OR($C455=3,$C455=4,$C455=5,$C455=6,$C455=7),0,(E209-INDEX(E$1:E$12,MATCH($C455,$C$1:$C$12,0)))/E$13)</f>
        <v>0.12897975790865632</v>
      </c>
      <c r="F455" s="2">
        <f>IF(OR($C455=3,$C455=4,$C455=5,$C455=6,$C455=7),0,(F209-INDEX(F$1:F$12,MATCH($C455,$C$1:$C$12,0)))/F$13)</f>
        <v>9.0588416652309142E-2</v>
      </c>
      <c r="G455" s="2">
        <f>IF(OR($C455=3,$C455=4,$C455=5,$C455=6,$C455=7),0,(G209-INDEX(G$1:G$12,MATCH($C455,$C$1:$C$12,0)))/G$13)</f>
        <v>3.810803356140615E-2</v>
      </c>
      <c r="H455" s="2">
        <f>IF(OR($C455=3,$C455=4,$C455=5,$C455=6,$C455=7),0,(H209-INDEX(H$1:H$12,MATCH($C455,$C$1:$C$12,0)))/H$13)</f>
        <v>0.10968706082619108</v>
      </c>
      <c r="I455" s="2">
        <f>IF(OR($C455=3,$C455=4,$C455=5,$C455=6,$C455=7),0,(I209-INDEX(I$1:I$12,MATCH($C455,$C$1:$C$12,0)))/I$13)</f>
        <v>9.0848466194726585E-2</v>
      </c>
      <c r="J455" s="2">
        <f>IF(OR($C455=3,$C455=4,$C455=5,$C455=6,$C455=7),0,(J209-INDEX(J$1:J$12,MATCH($C455,$C$1:$C$12,0)))/J$13)</f>
        <v>4.6662699593374969E-2</v>
      </c>
      <c r="K455" s="2">
        <f>IF(OR($C455=3,$C455=4,$C455=5,$C455=6,$C455=7),0,(K209-INDEX(K$1:K$12,MATCH($C455,$C$1:$C$12,0)))/K$13)</f>
        <v>9.0657125579520229E-2</v>
      </c>
      <c r="L455" s="2">
        <f>IF(OR($C455=3,$C455=4,$C455=5,$C455=6,$C455=7),0,(L209-INDEX(L$1:L$12,MATCH($C455,$C$1:$C$12,0)))/L$13)</f>
        <v>2.9943686376434922E-2</v>
      </c>
      <c r="M455" s="2">
        <f>IF(OR($C455=3,$C455=4,$C455=5,$C455=6,$C455=7),0,(M209-INDEX(M$1:M$12,MATCH($C455,$C$1:$C$12,0)))/M$13)</f>
        <v>1.9581233036060498E-2</v>
      </c>
      <c r="N455" s="2">
        <f>IF(OR($C455=3,$C455=4,$C455=5,$C455=6,$C455=7),0,(N209-INDEX(N$1:N$12,MATCH($C455,$C$1:$C$12,0)))/N$13)</f>
        <v>4.6485108666487807E-2</v>
      </c>
      <c r="O455" s="2">
        <f>IF(OR($C455=3,$C455=4,$C455=5,$C455=6,$C455=7),0,(O209-INDEX(O$1:O$12,MATCH($C455,$C$1:$C$12,0)))/O$13)</f>
        <v>9.226571160569623E-2</v>
      </c>
      <c r="P455" s="2">
        <f>IF(OR($C455=3,$C455=4,$C455=5,$C455=6,$C455=7),0,(P209-INDEX(P$1:P$12,MATCH($C455,$C$1:$C$12,0)))/P$13)</f>
        <v>2.0631138490149362E-2</v>
      </c>
      <c r="Q455" s="2">
        <f>IF(OR($C455=3,$C455=4,$C455=5,$C455=6,$C455=7),0,(Q209-INDEX(Q$1:Q$12,MATCH($C455,$C$1:$C$12,0)))/Q$13)</f>
        <v>3.7963084173321129E-2</v>
      </c>
      <c r="R455" s="2">
        <f>IF(OR($C455=3,$C455=4,$C455=5,$C455=6,$C455=7),0,(R209-INDEX(R$1:R$12,MATCH($C455,$C$1:$C$12,0)))/R$13)</f>
        <v>9.3552778121519617E-2</v>
      </c>
      <c r="S455" s="2">
        <f>IF(OR($C455=3,$C455=4,$C455=5,$C455=6,$C455=7),0,(S209-INDEX(S$1:S$12,MATCH($C455,$C$1:$C$12,0)))/S$13)</f>
        <v>6.804467839260496E-2</v>
      </c>
      <c r="T455" s="2">
        <f>IF(OR($C455=3,$C455=4,$C455=5,$C455=6,$C455=7),0,(T209-INDEX(T$1:T$12,MATCH($C455,$C$1:$C$12,0)))/T$13)</f>
        <v>-0.13140412414965988</v>
      </c>
      <c r="U455" s="2">
        <f>IF(OR($C455=3,$C455=4,$C455=5,$C455=6,$C455=7),0,(U209-INDEX(U$1:U$12,MATCH($C455,$C$1:$C$12,0)))/U$13)</f>
        <v>9.8014990527963315E-3</v>
      </c>
      <c r="V455" s="2">
        <f>IF(OR($C455=3,$C455=4,$C455=5,$C455=6,$C455=7),0,(V209-INDEX(V$1:V$12,MATCH($C455,$C$1:$C$12,0)))/V$13)</f>
        <v>-3.1482541499713813E-3</v>
      </c>
      <c r="W455" s="2">
        <f>IF(OR($C455=3,$C455=4,$C455=5,$C455=6,$C455=7),0,(W209-INDEX(W$1:W$12,MATCH($C455,$C$1:$C$12,0)))/W$13)</f>
        <v>0.19713210962468536</v>
      </c>
      <c r="X455" s="2">
        <f>IF(OR($C455=3,$C455=4,$C455=5,$C455=6,$C455=7),0,(X209-INDEX(X$1:X$12,MATCH($C455,$C$1:$C$12,0)))/X$13)</f>
        <v>0.11375789985415656</v>
      </c>
      <c r="Y455" s="2">
        <f>IF(OR($C455=3,$C455=4,$C455=5,$C455=6,$C455=7),0,(Y209-INDEX(Y$1:Y$12,MATCH($C455,$C$1:$C$12,0)))/Y$13)</f>
        <v>-4.0707964601769911E-2</v>
      </c>
      <c r="Z455" s="2">
        <f>IF(OR($C455=3,$C455=4,$C455=5,$C455=6,$C455=7),0,(Z209-INDEX(Z$1:Z$12,MATCH($C455,$C$1:$C$12,0)))/Z$13)</f>
        <v>1.8452935694315001E-2</v>
      </c>
      <c r="AA455" s="2">
        <f>IF(OR($C455=3,$C455=4,$C455=5,$C455=6,$C455=7),0,(AA209-INDEX(AA$1:AA$12,MATCH($C455,$C$1:$C$12,0)))/AA$13)</f>
        <v>8.265482358746605E-2</v>
      </c>
      <c r="AB455" s="2">
        <f>IF(OR($C455=3,$C455=4,$C455=5,$C455=6,$C455=7),0,(AB209-INDEX(AB$1:AB$12,MATCH($C455,$C$1:$C$12,0)))/AB$13)</f>
        <v>0.27906976744186041</v>
      </c>
    </row>
    <row r="456" spans="1:28" x14ac:dyDescent="0.25">
      <c r="A456" s="8" t="s">
        <v>7</v>
      </c>
      <c r="B456" s="8">
        <v>1385</v>
      </c>
      <c r="C456" s="8">
        <v>2</v>
      </c>
      <c r="D456" s="2">
        <f>IF(OR($C456=3,$C456=4,$C456=5,$C456=6,$C456=7),0,(D210-INDEX(D$1:D$12,MATCH($C456,$C$1:$C$12,0)))/D$13)</f>
        <v>-1.6401748747792346E-2</v>
      </c>
      <c r="E456" s="2">
        <f>IF(OR($C456=3,$C456=4,$C456=5,$C456=6,$C456=7),0,(E210-INDEX(E$1:E$12,MATCH($C456,$C$1:$C$12,0)))/E$13)</f>
        <v>4.5604041636998605E-2</v>
      </c>
      <c r="F456" s="2">
        <f>IF(OR($C456=3,$C456=4,$C456=5,$C456=6,$C456=7),0,(F210-INDEX(F$1:F$12,MATCH($C456,$C$1:$C$12,0)))/F$13)</f>
        <v>8.6462517795772534E-2</v>
      </c>
      <c r="G456" s="2">
        <f>IF(OR($C456=3,$C456=4,$C456=5,$C456=6,$C456=7),0,(G210-INDEX(G$1:G$12,MATCH($C456,$C$1:$C$12,0)))/G$13)</f>
        <v>5.0875959818846697E-2</v>
      </c>
      <c r="H456" s="2">
        <f>IF(OR($C456=3,$C456=4,$C456=5,$C456=6,$C456=7),0,(H210-INDEX(H$1:H$12,MATCH($C456,$C$1:$C$12,0)))/H$13)</f>
        <v>5.7223728746461873E-2</v>
      </c>
      <c r="I456" s="2">
        <f>IF(OR($C456=3,$C456=4,$C456=5,$C456=6,$C456=7),0,(I210-INDEX(I$1:I$12,MATCH($C456,$C$1:$C$12,0)))/I$13)</f>
        <v>6.5969016107520262E-2</v>
      </c>
      <c r="J456" s="2">
        <f>IF(OR($C456=3,$C456=4,$C456=5,$C456=6,$C456=7),0,(J210-INDEX(J$1:J$12,MATCH($C456,$C$1:$C$12,0)))/J$13)</f>
        <v>4.9042943568382423E-2</v>
      </c>
      <c r="K456" s="2">
        <f>IF(OR($C456=3,$C456=4,$C456=5,$C456=6,$C456=7),0,(K210-INDEX(K$1:K$12,MATCH($C456,$C$1:$C$12,0)))/K$13)</f>
        <v>0.17360411207417858</v>
      </c>
      <c r="L456" s="2">
        <f>IF(OR($C456=3,$C456=4,$C456=5,$C456=6,$C456=7),0,(L210-INDEX(L$1:L$12,MATCH($C456,$C$1:$C$12,0)))/L$13)</f>
        <v>6.9958847736625515E-2</v>
      </c>
      <c r="M456" s="2">
        <f>IF(OR($C456=3,$C456=4,$C456=5,$C456=6,$C456=7),0,(M210-INDEX(M$1:M$12,MATCH($C456,$C$1:$C$12,0)))/M$13)</f>
        <v>7.0957735556417212E-2</v>
      </c>
      <c r="N456" s="2">
        <f>IF(OR($C456=3,$C456=4,$C456=5,$C456=6,$C456=7),0,(N210-INDEX(N$1:N$12,MATCH($C456,$C$1:$C$12,0)))/N$13)</f>
        <v>0.10397102226992219</v>
      </c>
      <c r="O456" s="2">
        <f>IF(OR($C456=3,$C456=4,$C456=5,$C456=6,$C456=7),0,(O210-INDEX(O$1:O$12,MATCH($C456,$C$1:$C$12,0)))/O$13)</f>
        <v>8.7899718598106955E-2</v>
      </c>
      <c r="P456" s="2">
        <f>IF(OR($C456=3,$C456=4,$C456=5,$C456=6,$C456=7),0,(P210-INDEX(P$1:P$12,MATCH($C456,$C$1:$C$12,0)))/P$13)</f>
        <v>-2.3226981267313714E-2</v>
      </c>
      <c r="Q456" s="2">
        <f>IF(OR($C456=3,$C456=4,$C456=5,$C456=6,$C456=7),0,(Q210-INDEX(Q$1:Q$12,MATCH($C456,$C$1:$C$12,0)))/Q$13)</f>
        <v>0.20050617445564431</v>
      </c>
      <c r="R456" s="2">
        <f>IF(OR($C456=3,$C456=4,$C456=5,$C456=6,$C456=7),0,(R210-INDEX(R$1:R$12,MATCH($C456,$C$1:$C$12,0)))/R$13)</f>
        <v>3.4649177082044305E-2</v>
      </c>
      <c r="S456" s="2">
        <f>IF(OR($C456=3,$C456=4,$C456=5,$C456=6,$C456=7),0,(S210-INDEX(S$1:S$12,MATCH($C456,$C$1:$C$12,0)))/S$13)</f>
        <v>-5.8030555912183854E-2</v>
      </c>
      <c r="T456" s="2">
        <f>IF(OR($C456=3,$C456=4,$C456=5,$C456=6,$C456=7),0,(T210-INDEX(T$1:T$12,MATCH($C456,$C$1:$C$12,0)))/T$13)</f>
        <v>-5.7583971088435375E-2</v>
      </c>
      <c r="U456" s="2">
        <f>IF(OR($C456=3,$C456=4,$C456=5,$C456=6,$C456=7),0,(U210-INDEX(U$1:U$12,MATCH($C456,$C$1:$C$12,0)))/U$13)</f>
        <v>0.18839744117727808</v>
      </c>
      <c r="V456" s="2">
        <f>IF(OR($C456=3,$C456=4,$C456=5,$C456=6,$C456=7),0,(V210-INDEX(V$1:V$12,MATCH($C456,$C$1:$C$12,0)))/V$13)</f>
        <v>8.7006296508299955E-2</v>
      </c>
      <c r="W456" s="2">
        <f>IF(OR($C456=3,$C456=4,$C456=5,$C456=6,$C456=7),0,(W210-INDEX(W$1:W$12,MATCH($C456,$C$1:$C$12,0)))/W$13)</f>
        <v>0.13038436518935428</v>
      </c>
      <c r="X456" s="2">
        <f>IF(OR($C456=3,$C456=4,$C456=5,$C456=6,$C456=7),0,(X210-INDEX(X$1:X$12,MATCH($C456,$C$1:$C$12,0)))/X$13)</f>
        <v>5.3141711229946514E-2</v>
      </c>
      <c r="Y456" s="2">
        <f>IF(OR($C456=3,$C456=4,$C456=5,$C456=6,$C456=7),0,(Y210-INDEX(Y$1:Y$12,MATCH($C456,$C$1:$C$12,0)))/Y$13)</f>
        <v>-1.1327433628318584E-2</v>
      </c>
      <c r="Z456" s="2">
        <f>IF(OR($C456=3,$C456=4,$C456=5,$C456=6,$C456=7),0,(Z210-INDEX(Z$1:Z$12,MATCH($C456,$C$1:$C$12,0)))/Z$13)</f>
        <v>8.5181733457595527E-2</v>
      </c>
      <c r="AA456" s="2">
        <f>IF(OR($C456=3,$C456=4,$C456=5,$C456=6,$C456=7),0,(AA210-INDEX(AA$1:AA$12,MATCH($C456,$C$1:$C$12,0)))/AA$13)</f>
        <v>5.3575834478869287E-2</v>
      </c>
      <c r="AB456" s="2">
        <f>IF(OR($C456=3,$C456=4,$C456=5,$C456=6,$C456=7),0,(AB210-INDEX(AB$1:AB$12,MATCH($C456,$C$1:$C$12,0)))/AB$13)</f>
        <v>1.6015796401930665E-2</v>
      </c>
    </row>
    <row r="457" spans="1:28" x14ac:dyDescent="0.25">
      <c r="A457" s="8" t="s">
        <v>13</v>
      </c>
      <c r="B457" s="8">
        <v>1385</v>
      </c>
      <c r="C457" s="8">
        <v>8</v>
      </c>
      <c r="D457" s="2">
        <f>IF(OR($C457=3,$C457=4,$C457=5,$C457=6,$C457=7),0,(D216-INDEX(D$1:D$12,MATCH($C457,$C$1:$C$12,0)))/D$13)</f>
        <v>8.3832768754161957E-2</v>
      </c>
      <c r="E457" s="2">
        <f>IF(OR($C457=3,$C457=4,$C457=5,$C457=6,$C457=7),0,(E216-INDEX(E$1:E$12,MATCH($C457,$C$1:$C$12,0)))/E$13)</f>
        <v>6.5371444071474591E-2</v>
      </c>
      <c r="F457" s="2">
        <f>IF(OR($C457=3,$C457=4,$C457=5,$C457=6,$C457=7),0,(F216-INDEX(F$1:F$12,MATCH($C457,$C$1:$C$12,0)))/F$13)</f>
        <v>8.1429827981755368E-2</v>
      </c>
      <c r="G457" s="2">
        <f>IF(OR($C457=3,$C457=4,$C457=5,$C457=6,$C457=7),0,(G216-INDEX(G$1:G$12,MATCH($C457,$C$1:$C$12,0)))/G$13)</f>
        <v>9.1946864072746048E-2</v>
      </c>
      <c r="H457" s="2">
        <f>IF(OR($C457=3,$C457=4,$C457=5,$C457=6,$C457=7),0,(H216-INDEX(H$1:H$12,MATCH($C457,$C$1:$C$12,0)))/H$13)</f>
        <v>6.2478969141545097E-2</v>
      </c>
      <c r="I457" s="2">
        <f>IF(OR($C457=3,$C457=4,$C457=5,$C457=6,$C457=7),0,(I216-INDEX(I$1:I$12,MATCH($C457,$C$1:$C$12,0)))/I$13)</f>
        <v>5.0015389350569407E-2</v>
      </c>
      <c r="J457" s="2">
        <f>IF(OR($C457=3,$C457=4,$C457=5,$C457=6,$C457=7),0,(J216-INDEX(J$1:J$12,MATCH($C457,$C$1:$C$12,0)))/J$13)</f>
        <v>6.2977288505405127E-2</v>
      </c>
      <c r="K457" s="2">
        <f>IF(OR($C457=3,$C457=4,$C457=5,$C457=6,$C457=7),0,(K216-INDEX(K$1:K$12,MATCH($C457,$C$1:$C$12,0)))/K$13)</f>
        <v>8.4761136867567019E-2</v>
      </c>
      <c r="L457" s="2">
        <f>IF(OR($C457=3,$C457=4,$C457=5,$C457=6,$C457=7),0,(L216-INDEX(L$1:L$12,MATCH($C457,$C$1:$C$12,0)))/L$13)</f>
        <v>6.1132770197097681E-2</v>
      </c>
      <c r="M457" s="2">
        <f>IF(OR($C457=3,$C457=4,$C457=5,$C457=6,$C457=7),0,(M216-INDEX(M$1:M$12,MATCH($C457,$C$1:$C$12,0)))/M$13)</f>
        <v>1.2989530825901504E-2</v>
      </c>
      <c r="N457" s="2">
        <f>IF(OR($C457=3,$C457=4,$C457=5,$C457=6,$C457=7),0,(N216-INDEX(N$1:N$12,MATCH($C457,$C$1:$C$12,0)))/N$13)</f>
        <v>1.3549771934531803E-2</v>
      </c>
      <c r="O457" s="2">
        <f>IF(OR($C457=3,$C457=4,$C457=5,$C457=6,$C457=7),0,(O216-INDEX(O$1:O$12,MATCH($C457,$C$1:$C$12,0)))/O$13)</f>
        <v>0.10156050140700951</v>
      </c>
      <c r="P457" s="2">
        <f>IF(OR($C457=3,$C457=4,$C457=5,$C457=6,$C457=7),0,(P216-INDEX(P$1:P$12,MATCH($C457,$C$1:$C$12,0)))/P$13)</f>
        <v>3.5101993374789316E-2</v>
      </c>
      <c r="Q457" s="2">
        <f>IF(OR($C457=3,$C457=4,$C457=5,$C457=6,$C457=7),0,(Q216-INDEX(Q$1:Q$12,MATCH($C457,$C$1:$C$12,0)))/Q$13)</f>
        <v>0.23984378409041326</v>
      </c>
      <c r="R457" s="2">
        <f>IF(OR($C457=3,$C457=4,$C457=5,$C457=6,$C457=7),0,(R216-INDEX(R$1:R$12,MATCH($C457,$C$1:$C$12,0)))/R$13)</f>
        <v>9.6893948768716737E-2</v>
      </c>
      <c r="S457" s="2">
        <f>IF(OR($C457=3,$C457=4,$C457=5,$C457=6,$C457=7),0,(S216-INDEX(S$1:S$12,MATCH($C457,$C$1:$C$12,0)))/S$13)</f>
        <v>-1.4122480421106698E-2</v>
      </c>
      <c r="T457" s="2">
        <f>IF(OR($C457=3,$C457=4,$C457=5,$C457=6,$C457=7),0,(T216-INDEX(T$1:T$12,MATCH($C457,$C$1:$C$12,0)))/T$13)</f>
        <v>0.16169749149659865</v>
      </c>
      <c r="U457" s="2">
        <f>IF(OR($C457=3,$C457=4,$C457=5,$C457=6,$C457=7),0,(U216-INDEX(U$1:U$12,MATCH($C457,$C$1:$C$12,0)))/U$13)</f>
        <v>0.31751914998764508</v>
      </c>
      <c r="V457" s="2">
        <f>IF(OR($C457=3,$C457=4,$C457=5,$C457=6,$C457=7),0,(V216-INDEX(V$1:V$12,MATCH($C457,$C$1:$C$12,0)))/V$13)</f>
        <v>0.10804235832856325</v>
      </c>
      <c r="W457" s="2">
        <f>IF(OR($C457=3,$C457=4,$C457=5,$C457=6,$C457=7),0,(W216-INDEX(W$1:W$12,MATCH($C457,$C$1:$C$12,0)))/W$13)</f>
        <v>0.30870831801340609</v>
      </c>
      <c r="X457" s="2">
        <f>IF(OR($C457=3,$C457=4,$C457=5,$C457=6,$C457=7),0,(X216-INDEX(X$1:X$12,MATCH($C457,$C$1:$C$12,0)))/X$13)</f>
        <v>0.15553597472046671</v>
      </c>
      <c r="Y457" s="2">
        <f>IF(OR($C457=3,$C457=4,$C457=5,$C457=6,$C457=7),0,(Y216-INDEX(Y$1:Y$12,MATCH($C457,$C$1:$C$12,0)))/Y$13)</f>
        <v>0.34672566371681413</v>
      </c>
      <c r="Z457" s="2">
        <f>IF(OR($C457=3,$C457=4,$C457=5,$C457=6,$C457=7),0,(Z216-INDEX(Z$1:Z$12,MATCH($C457,$C$1:$C$12,0)))/Z$13)</f>
        <v>0.3235787511649581</v>
      </c>
      <c r="AA457" s="2">
        <f>IF(OR($C457=3,$C457=4,$C457=5,$C457=6,$C457=7),0,(AA216-INDEX(AA$1:AA$12,MATCH($C457,$C$1:$C$12,0)))/AA$13)</f>
        <v>6.1153995276867226E-2</v>
      </c>
      <c r="AB457" s="2">
        <f>IF(OR($C457=3,$C457=4,$C457=5,$C457=6,$C457=7),0,(AB216-INDEX(AB$1:AB$12,MATCH($C457,$C$1:$C$12,0)))/AB$13)</f>
        <v>0.30144800351031154</v>
      </c>
    </row>
    <row r="458" spans="1:28" x14ac:dyDescent="0.25">
      <c r="A458" s="8" t="s">
        <v>12</v>
      </c>
      <c r="B458" s="8">
        <v>1385</v>
      </c>
      <c r="C458" s="8">
        <v>9</v>
      </c>
      <c r="D458" s="2">
        <f>IF(OR($C458=3,$C458=4,$C458=5,$C458=6,$C458=7),0,(D217-INDEX(D$1:D$12,MATCH($C458,$C$1:$C$12,0)))/D$13)</f>
        <v>-3.7566229479718584E-2</v>
      </c>
      <c r="E458" s="2">
        <f>IF(OR($C458=3,$C458=4,$C458=5,$C458=6,$C458=7),0,(E217-INDEX(E$1:E$12,MATCH($C458,$C$1:$C$12,0)))/E$13)</f>
        <v>7.6119757230529272E-2</v>
      </c>
      <c r="F458" s="2">
        <f>IF(OR($C458=3,$C458=4,$C458=5,$C458=6,$C458=7),0,(F217-INDEX(F$1:F$12,MATCH($C458,$C$1:$C$12,0)))/F$13)</f>
        <v>-7.9253529683801921E-3</v>
      </c>
      <c r="G458" s="2">
        <f>IF(OR($C458=3,$C458=4,$C458=5,$C458=6,$C458=7),0,(G217-INDEX(G$1:G$12,MATCH($C458,$C$1:$C$12,0)))/G$13)</f>
        <v>2.8205105391001063E-2</v>
      </c>
      <c r="H458" s="2">
        <f>IF(OR($C458=3,$C458=4,$C458=5,$C458=6,$C458=7),0,(H217-INDEX(H$1:H$12,MATCH($C458,$C$1:$C$12,0)))/H$13)</f>
        <v>-1.7319530492270547E-2</v>
      </c>
      <c r="I458" s="2">
        <f>IF(OR($C458=3,$C458=4,$C458=5,$C458=6,$C458=7),0,(I217-INDEX(I$1:I$12,MATCH($C458,$C$1:$C$12,0)))/I$13)</f>
        <v>3.6216271673335396E-2</v>
      </c>
      <c r="J458" s="2">
        <f>IF(OR($C458=3,$C458=4,$C458=5,$C458=6,$C458=7),0,(J217-INDEX(J$1:J$12,MATCH($C458,$C$1:$C$12,0)))/J$13)</f>
        <v>4.7158583754834872E-2</v>
      </c>
      <c r="K458" s="2">
        <f>IF(OR($C458=3,$C458=4,$C458=5,$C458=6,$C458=7),0,(K217-INDEX(K$1:K$12,MATCH($C458,$C$1:$C$12,0)))/K$13)</f>
        <v>0.36741584357992335</v>
      </c>
      <c r="L458" s="2">
        <f>IF(OR($C458=3,$C458=4,$C458=5,$C458=6,$C458=7),0,(L217-INDEX(L$1:L$12,MATCH($C458,$C$1:$C$12,0)))/L$13)</f>
        <v>9.9902534113060437E-2</v>
      </c>
      <c r="M458" s="2">
        <f>IF(OR($C458=3,$C458=4,$C458=5,$C458=6,$C458=7),0,(M217-INDEX(M$1:M$12,MATCH($C458,$C$1:$C$12,0)))/M$13)</f>
        <v>3.1407522295463355E-2</v>
      </c>
      <c r="N458" s="2">
        <f>IF(OR($C458=3,$C458=4,$C458=5,$C458=6,$C458=7),0,(N217-INDEX(N$1:N$12,MATCH($C458,$C$1:$C$12,0)))/N$13)</f>
        <v>5.0509793399517049E-2</v>
      </c>
      <c r="O458" s="2">
        <f>IF(OR($C458=3,$C458=4,$C458=5,$C458=6,$C458=7),0,(O217-INDEX(O$1:O$12,MATCH($C458,$C$1:$C$12,0)))/O$13)</f>
        <v>2.1028396009209509E-2</v>
      </c>
      <c r="P458" s="2">
        <f>IF(OR($C458=3,$C458=4,$C458=5,$C458=6,$C458=7),0,(P217-INDEX(P$1:P$12,MATCH($C458,$C$1:$C$12,0)))/P$13)</f>
        <v>5.885201758974061E-2</v>
      </c>
      <c r="Q458" s="2">
        <f>IF(OR($C458=3,$C458=4,$C458=5,$C458=6,$C458=7),0,(Q217-INDEX(Q$1:Q$12,MATCH($C458,$C$1:$C$12,0)))/Q$13)</f>
        <v>0.12556181001003622</v>
      </c>
      <c r="R458" s="2">
        <f>IF(OR($C458=3,$C458=4,$C458=5,$C458=6,$C458=7),0,(R217-INDEX(R$1:R$12,MATCH($C458,$C$1:$C$12,0)))/R$13)</f>
        <v>2.0418265066204679E-2</v>
      </c>
      <c r="S458" s="2">
        <f>IF(OR($C458=3,$C458=4,$C458=5,$C458=6,$C458=7),0,(S217-INDEX(S$1:S$12,MATCH($C458,$C$1:$C$12,0)))/S$13)</f>
        <v>3.8901014250866603E-2</v>
      </c>
      <c r="T458" s="2">
        <f>IF(OR($C458=3,$C458=4,$C458=5,$C458=6,$C458=7),0,(T217-INDEX(T$1:T$12,MATCH($C458,$C$1:$C$12,0)))/T$13)</f>
        <v>1.1027848639455787E-2</v>
      </c>
      <c r="U458" s="2">
        <f>IF(OR($C458=3,$C458=4,$C458=5,$C458=6,$C458=7),0,(U217-INDEX(U$1:U$12,MATCH($C458,$C$1:$C$12,0)))/U$13)</f>
        <v>0.19314718721686844</v>
      </c>
      <c r="V458" s="2">
        <f>IF(OR($C458=3,$C458=4,$C458=5,$C458=6,$C458=7),0,(V217-INDEX(V$1:V$12,MATCH($C458,$C$1:$C$12,0)))/V$13)</f>
        <v>0.16714367487120776</v>
      </c>
      <c r="W458" s="2">
        <f>IF(OR($C458=3,$C458=4,$C458=5,$C458=6,$C458=7),0,(W217-INDEX(W$1:W$12,MATCH($C458,$C$1:$C$12,0)))/W$13)</f>
        <v>0.32383969228158499</v>
      </c>
      <c r="X458" s="2">
        <f>IF(OR($C458=3,$C458=4,$C458=5,$C458=6,$C458=7),0,(X217-INDEX(X$1:X$12,MATCH($C458,$C$1:$C$12,0)))/X$13)</f>
        <v>0.1469372873116189</v>
      </c>
      <c r="Y458" s="2">
        <f>IF(OR($C458=3,$C458=4,$C458=5,$C458=6,$C458=7),0,(Y217-INDEX(Y$1:Y$12,MATCH($C458,$C$1:$C$12,0)))/Y$13)</f>
        <v>6.3716814159292135E-3</v>
      </c>
      <c r="Z458" s="2">
        <f>IF(OR($C458=3,$C458=4,$C458=5,$C458=6,$C458=7),0,(Z217-INDEX(Z$1:Z$12,MATCH($C458,$C$1:$C$12,0)))/Z$13)</f>
        <v>8.7418452935694321E-2</v>
      </c>
      <c r="AA458" s="2">
        <f>IF(OR($C458=3,$C458=4,$C458=5,$C458=6,$C458=7),0,(AA217-INDEX(AA$1:AA$12,MATCH($C458,$C$1:$C$12,0)))/AA$13)</f>
        <v>0.14973035846462937</v>
      </c>
      <c r="AB458" s="2">
        <f>IF(OR($C458=3,$C458=4,$C458=5,$C458=6,$C458=7),0,(AB217-INDEX(AB$1:AB$12,MATCH($C458,$C$1:$C$12,0)))/AB$13)</f>
        <v>8.7538394032470379E-2</v>
      </c>
    </row>
    <row r="459" spans="1:28" x14ac:dyDescent="0.25">
      <c r="A459" s="8" t="s">
        <v>11</v>
      </c>
      <c r="B459" s="8">
        <v>1385</v>
      </c>
      <c r="C459" s="8">
        <v>10</v>
      </c>
      <c r="D459" s="2">
        <f>IF(OR($C459=3,$C459=4,$C459=5,$C459=6,$C459=7),0,(D218-INDEX(D$1:D$12,MATCH($C459,$C$1:$C$12,0)))/D$13)</f>
        <v>-6.2888329135180526E-2</v>
      </c>
      <c r="E459" s="2">
        <f>IF(OR($C459=3,$C459=4,$C459=5,$C459=6,$C459=7),0,(E218-INDEX(E$1:E$12,MATCH($C459,$C$1:$C$12,0)))/E$13)</f>
        <v>-6.7744888617638083E-2</v>
      </c>
      <c r="F459" s="2">
        <f>IF(OR($C459=3,$C459=4,$C459=5,$C459=6,$C459=7),0,(F218-INDEX(F$1:F$12,MATCH($C459,$C$1:$C$12,0)))/F$13)</f>
        <v>-8.868415564159994E-2</v>
      </c>
      <c r="G459" s="2">
        <f>IF(OR($C459=3,$C459=4,$C459=5,$C459=6,$C459=7),0,(G218-INDEX(G$1:G$12,MATCH($C459,$C$1:$C$12,0)))/G$13)</f>
        <v>-8.4223825751172224E-2</v>
      </c>
      <c r="H459" s="2">
        <f>IF(OR($C459=3,$C459=4,$C459=5,$C459=6,$C459=7),0,(H218-INDEX(H$1:H$12,MATCH($C459,$C$1:$C$12,0)))/H$13)</f>
        <v>-7.7670671601908103E-2</v>
      </c>
      <c r="I459" s="2">
        <f>IF(OR($C459=3,$C459=4,$C459=5,$C459=6,$C459=7),0,(I218-INDEX(I$1:I$12,MATCH($C459,$C$1:$C$12,0)))/I$13)</f>
        <v>-7.6895455011798522E-2</v>
      </c>
      <c r="J459" s="2">
        <f>IF(OR($C459=3,$C459=4,$C459=5,$C459=6,$C459=7),0,(J218-INDEX(J$1:J$12,MATCH($C459,$C$1:$C$12,0)))/J$13)</f>
        <v>-7.5423980958048198E-2</v>
      </c>
      <c r="K459" s="2">
        <f>IF(OR($C459=3,$C459=4,$C459=5,$C459=6,$C459=7),0,(K218-INDEX(K$1:K$12,MATCH($C459,$C$1:$C$12,0)))/K$13)</f>
        <v>-7.145736746623664E-2</v>
      </c>
      <c r="L459" s="2">
        <f>IF(OR($C459=3,$C459=4,$C459=5,$C459=6,$C459=7),0,(L218-INDEX(L$1:L$12,MATCH($C459,$C$1:$C$12,0)))/L$13)</f>
        <v>-3.5629196447909899E-2</v>
      </c>
      <c r="M459" s="2">
        <f>IF(OR($C459=3,$C459=4,$C459=5,$C459=6,$C459=7),0,(M218-INDEX(M$1:M$12,MATCH($C459,$C$1:$C$12,0)))/M$13)</f>
        <v>-6.7144888199560548E-2</v>
      </c>
      <c r="N459" s="2">
        <f>IF(OR($C459=3,$C459=4,$C459=5,$C459=6,$C459=7),0,(N218-INDEX(N$1:N$12,MATCH($C459,$C$1:$C$12,0)))/N$13)</f>
        <v>-4.4070297826670254E-2</v>
      </c>
      <c r="O459" s="2">
        <f>IF(OR($C459=3,$C459=4,$C459=5,$C459=6,$C459=7),0,(O218-INDEX(O$1:O$12,MATCH($C459,$C$1:$C$12,0)))/O$13)</f>
        <v>-4.8042977743668454E-2</v>
      </c>
      <c r="P459" s="2">
        <f>IF(OR($C459=3,$C459=4,$C459=5,$C459=6,$C459=7),0,(P218-INDEX(P$1:P$12,MATCH($C459,$C$1:$C$12,0)))/P$13)</f>
        <v>-1.0499602874799025E-2</v>
      </c>
      <c r="Q459" s="2">
        <f>IF(OR($C459=3,$C459=4,$C459=5,$C459=6,$C459=7),0,(Q218-INDEX(Q$1:Q$12,MATCH($C459,$C$1:$C$12,0)))/Q$13)</f>
        <v>-1.5708862416546816E-3</v>
      </c>
      <c r="R459" s="2">
        <f>IF(OR($C459=3,$C459=4,$C459=5,$C459=6,$C459=7),0,(R218-INDEX(R$1:R$12,MATCH($C459,$C$1:$C$12,0)))/R$13)</f>
        <v>-7.598069545848285E-2</v>
      </c>
      <c r="S459" s="2">
        <f>IF(OR($C459=3,$C459=4,$C459=5,$C459=6,$C459=7),0,(S218-INDEX(S$1:S$12,MATCH($C459,$C$1:$C$12,0)))/S$13)</f>
        <v>-6.9842084991654882E-2</v>
      </c>
      <c r="T459" s="2">
        <f>IF(OR($C459=3,$C459=4,$C459=5,$C459=6,$C459=7),0,(T218-INDEX(T$1:T$12,MATCH($C459,$C$1:$C$12,0)))/T$13)</f>
        <v>-0.15601084183673469</v>
      </c>
      <c r="U459" s="2">
        <f>IF(OR($C459=3,$C459=4,$C459=5,$C459=6,$C459=7),0,(U218-INDEX(U$1:U$12,MATCH($C459,$C$1:$C$12,0)))/U$13)</f>
        <v>-5.7655876781154683E-3</v>
      </c>
      <c r="V459" s="2">
        <f>IF(OR($C459=3,$C459=4,$C459=5,$C459=6,$C459=7),0,(V218-INDEX(V$1:V$12,MATCH($C459,$C$1:$C$12,0)))/V$13)</f>
        <v>-2.375500858614769E-2</v>
      </c>
      <c r="W459" s="2">
        <f>IF(OR($C459=3,$C459=4,$C459=5,$C459=6,$C459=7),0,(W218-INDEX(W$1:W$12,MATCH($C459,$C$1:$C$12,0)))/W$13)</f>
        <v>-4.174562321463926E-2</v>
      </c>
      <c r="X459" s="2">
        <f>IF(OR($C459=3,$C459=4,$C459=5,$C459=6,$C459=7),0,(X218-INDEX(X$1:X$12,MATCH($C459,$C$1:$C$12,0)))/X$13)</f>
        <v>-4.7733349538162398E-2</v>
      </c>
      <c r="Y459" s="2">
        <f>IF(OR($C459=3,$C459=4,$C459=5,$C459=6,$C459=7),0,(Y218-INDEX(Y$1:Y$12,MATCH($C459,$C$1:$C$12,0)))/Y$13)</f>
        <v>-6.5663716814159279E-2</v>
      </c>
      <c r="Z459" s="2">
        <f>IF(OR($C459=3,$C459=4,$C459=5,$C459=6,$C459=7),0,(Z218-INDEX(Z$1:Z$12,MATCH($C459,$C$1:$C$12,0)))/Z$13)</f>
        <v>-5.2749301025163092E-2</v>
      </c>
      <c r="AA459" s="2">
        <f>IF(OR($C459=3,$C459=4,$C459=5,$C459=6,$C459=7),0,(AA218-INDEX(AA$1:AA$12,MATCH($C459,$C$1:$C$12,0)))/AA$13)</f>
        <v>-2.7598604208522778E-2</v>
      </c>
      <c r="AB459" s="2">
        <f>IF(OR($C459=3,$C459=4,$C459=5,$C459=6,$C459=7),0,(AB218-INDEX(AB$1:AB$12,MATCH($C459,$C$1:$C$12,0)))/AB$13)</f>
        <v>-8.7099605089951737E-2</v>
      </c>
    </row>
    <row r="460" spans="1:28" x14ac:dyDescent="0.25">
      <c r="A460" s="8" t="s">
        <v>10</v>
      </c>
      <c r="B460" s="8">
        <v>1385</v>
      </c>
      <c r="C460" s="8">
        <v>11</v>
      </c>
      <c r="D460" s="2">
        <f>IF(OR($C460=3,$C460=4,$C460=5,$C460=6,$C460=7),0,(D219-INDEX(D$1:D$12,MATCH($C460,$C$1:$C$12,0)))/D$13)</f>
        <v>4.1628304235791433E-2</v>
      </c>
      <c r="E460" s="2">
        <f>IF(OR($C460=3,$C460=4,$C460=5,$C460=6,$C460=7),0,(E219-INDEX(E$1:E$12,MATCH($C460,$C$1:$C$12,0)))/E$13)</f>
        <v>5.2317499067575352E-2</v>
      </c>
      <c r="F460" s="2">
        <f>IF(OR($C460=3,$C460=4,$C460=5,$C460=6,$C460=7),0,(F219-INDEX(F$1:F$12,MATCH($C460,$C$1:$C$12,0)))/F$13)</f>
        <v>-2.2171038910400002E-2</v>
      </c>
      <c r="G460" s="2">
        <f>IF(OR($C460=3,$C460=4,$C460=5,$C460=6,$C460=7),0,(G219-INDEX(G$1:G$12,MATCH($C460,$C$1:$C$12,0)))/G$13)</f>
        <v>-2.8311875506045851E-2</v>
      </c>
      <c r="H460" s="2">
        <f>IF(OR($C460=3,$C460=4,$C460=5,$C460=6,$C460=7),0,(H219-INDEX(H$1:H$12,MATCH($C460,$C$1:$C$12,0)))/H$13)</f>
        <v>6.967399695176275E-3</v>
      </c>
      <c r="I460" s="2">
        <f>IF(OR($C460=3,$C460=4,$C460=5,$C460=6,$C460=7),0,(I219-INDEX(I$1:I$12,MATCH($C460,$C$1:$C$12,0)))/I$13)</f>
        <v>1.913409254129475E-2</v>
      </c>
      <c r="J460" s="2">
        <f>IF(OR($C460=3,$C460=4,$C460=5,$C460=6,$C460=7),0,(J219-INDEX(J$1:J$12,MATCH($C460,$C$1:$C$12,0)))/J$13)</f>
        <v>-3.5207775463651633E-3</v>
      </c>
      <c r="K460" s="2">
        <f>IF(OR($C460=3,$C460=4,$C460=5,$C460=6,$C460=7),0,(K219-INDEX(K$1:K$12,MATCH($C460,$C$1:$C$12,0)))/K$13)</f>
        <v>0.22676879661358598</v>
      </c>
      <c r="L460" s="2">
        <f>IF(OR($C460=3,$C460=4,$C460=5,$C460=6,$C460=7),0,(L219-INDEX(L$1:L$12,MATCH($C460,$C$1:$C$12,0)))/L$13)</f>
        <v>-3.8986354775828523E-3</v>
      </c>
      <c r="M460" s="2">
        <f>IF(OR($C460=3,$C460=4,$C460=5,$C460=6,$C460=7),0,(M219-INDEX(M$1:M$12,MATCH($C460,$C$1:$C$12,0)))/M$13)</f>
        <v>-8.5821377795010992E-2</v>
      </c>
      <c r="N460" s="2">
        <f>IF(OR($C460=3,$C460=4,$C460=5,$C460=6,$C460=7),0,(N219-INDEX(N$1:N$12,MATCH($C460,$C$1:$C$12,0)))/N$13)</f>
        <v>-7.8280118057418843E-2</v>
      </c>
      <c r="O460" s="2">
        <f>IF(OR($C460=3,$C460=4,$C460=5,$C460=6,$C460=7),0,(O219-INDEX(O$1:O$12,MATCH($C460,$C$1:$C$12,0)))/O$13)</f>
        <v>-3.5286091924618408E-2</v>
      </c>
      <c r="P460" s="2">
        <f>IF(OR($C460=3,$C460=4,$C460=5,$C460=6,$C460=7),0,(P219-INDEX(P$1:P$12,MATCH($C460,$C$1:$C$12,0)))/P$13)</f>
        <v>-1.6563026675190339E-2</v>
      </c>
      <c r="Q460" s="2">
        <f>IF(OR($C460=3,$C460=4,$C460=5,$C460=6,$C460=7),0,(Q219-INDEX(Q$1:Q$12,MATCH($C460,$C$1:$C$12,0)))/Q$13)</f>
        <v>-1.3308897325129821E-2</v>
      </c>
      <c r="R460" s="2">
        <f>IF(OR($C460=3,$C460=4,$C460=5,$C460=6,$C460=7),0,(R219-INDEX(R$1:R$12,MATCH($C460,$C$1:$C$12,0)))/R$13)</f>
        <v>4.2321494864496961E-2</v>
      </c>
      <c r="S460" s="2">
        <f>IF(OR($C460=3,$C460=4,$C460=5,$C460=6,$C460=7),0,(S219-INDEX(S$1:S$12,MATCH($C460,$C$1:$C$12,0)))/S$13)</f>
        <v>-2.3109513416356437E-3</v>
      </c>
      <c r="T460" s="2">
        <f>IF(OR($C460=3,$C460=4,$C460=5,$C460=6,$C460=7),0,(T219-INDEX(T$1:T$12,MATCH($C460,$C$1:$C$12,0)))/T$13)</f>
        <v>0.11030505952380952</v>
      </c>
      <c r="U460" s="2">
        <f>IF(OR($C460=3,$C460=4,$C460=5,$C460=6,$C460=7),0,(U219-INDEX(U$1:U$12,MATCH($C460,$C$1:$C$12,0)))/U$13)</f>
        <v>-7.9482744419734755E-2</v>
      </c>
      <c r="V460" s="2">
        <f>IF(OR($C460=3,$C460=4,$C460=5,$C460=6,$C460=7),0,(V219-INDEX(V$1:V$12,MATCH($C460,$C$1:$C$12,0)))/V$13)</f>
        <v>1.0446479679450482E-2</v>
      </c>
      <c r="W460" s="2">
        <f>IF(OR($C460=3,$C460=4,$C460=5,$C460=6,$C460=7),0,(W219-INDEX(W$1:W$12,MATCH($C460,$C$1:$C$12,0)))/W$13)</f>
        <v>9.8537771869785323E-2</v>
      </c>
      <c r="X460" s="2">
        <f>IF(OR($C460=3,$C460=4,$C460=5,$C460=6,$C460=7),0,(X219-INDEX(X$1:X$12,MATCH($C460,$C$1:$C$12,0)))/X$13)</f>
        <v>9.3461351482741872E-2</v>
      </c>
      <c r="Y460" s="2">
        <f>IF(OR($C460=3,$C460=4,$C460=5,$C460=6,$C460=7),0,(Y219-INDEX(Y$1:Y$12,MATCH($C460,$C$1:$C$12,0)))/Y$13)</f>
        <v>1.876106194690267E-2</v>
      </c>
      <c r="Z460" s="2">
        <f>IF(OR($C460=3,$C460=4,$C460=5,$C460=6,$C460=7),0,(Z219-INDEX(Z$1:Z$12,MATCH($C460,$C$1:$C$12,0)))/Z$13)</f>
        <v>3.1127679403541476E-2</v>
      </c>
      <c r="AA460" s="2">
        <f>IF(OR($C460=3,$C460=4,$C460=5,$C460=6,$C460=7),0,(AA219-INDEX(AA$1:AA$12,MATCH($C460,$C$1:$C$12,0)))/AA$13)</f>
        <v>1.5544041450777204E-2</v>
      </c>
      <c r="AB460" s="2">
        <f>IF(OR($C460=3,$C460=4,$C460=5,$C460=6,$C460=7),0,(AB219-INDEX(AB$1:AB$12,MATCH($C460,$C$1:$C$12,0)))/AB$13)</f>
        <v>0.14853005704256253</v>
      </c>
    </row>
    <row r="461" spans="1:28" x14ac:dyDescent="0.25">
      <c r="A461" s="8" t="s">
        <v>9</v>
      </c>
      <c r="B461" s="8">
        <v>1385</v>
      </c>
      <c r="C461" s="8">
        <v>12</v>
      </c>
      <c r="D461" s="2">
        <f>IF(OR($C461=3,$C461=4,$C461=5,$C461=6,$C461=7),0,(D220-INDEX(D$1:D$12,MATCH($C461,$C$1:$C$12,0)))/D$13)</f>
        <v>-5.2317669880425029E-2</v>
      </c>
      <c r="E461" s="2">
        <f>IF(OR($C461=3,$C461=4,$C461=5,$C461=6,$C461=7),0,(E220-INDEX(E$1:E$12,MATCH($C461,$C$1:$C$12,0)))/E$13)</f>
        <v>-3.3702912555521644E-2</v>
      </c>
      <c r="F461" s="2">
        <f>IF(OR($C461=3,$C461=4,$C461=5,$C461=6,$C461=7),0,(F220-INDEX(F$1:F$12,MATCH($C461,$C$1:$C$12,0)))/F$13)</f>
        <v>-9.1449868061915698E-2</v>
      </c>
      <c r="G461" s="2">
        <f>IF(OR($C461=3,$C461=4,$C461=5,$C461=6,$C461=7),0,(G220-INDEX(G$1:G$12,MATCH($C461,$C$1:$C$12,0)))/G$13)</f>
        <v>-0.11228657098878024</v>
      </c>
      <c r="H461" s="2">
        <f>IF(OR($C461=3,$C461=4,$C461=5,$C461=6,$C461=7),0,(H220-INDEX(H$1:H$12,MATCH($C461,$C$1:$C$12,0)))/H$13)</f>
        <v>-8.1599730805011761E-2</v>
      </c>
      <c r="I461" s="2">
        <f>IF(OR($C461=3,$C461=4,$C461=5,$C461=6,$C461=7),0,(I220-INDEX(I$1:I$12,MATCH($C461,$C$1:$C$12,0)))/I$13)</f>
        <v>-7.2842926028521604E-2</v>
      </c>
      <c r="J461" s="2">
        <f>IF(OR($C461=3,$C461=4,$C461=5,$C461=6,$C461=7),0,(J220-INDEX(J$1:J$12,MATCH($C461,$C$1:$C$12,0)))/J$13)</f>
        <v>-9.3870871764355837E-2</v>
      </c>
      <c r="K461" s="2">
        <f>IF(OR($C461=3,$C461=4,$C461=5,$C461=6,$C461=7),0,(K220-INDEX(K$1:K$12,MATCH($C461,$C$1:$C$12,0)))/K$13)</f>
        <v>1.4714775246926015E-2</v>
      </c>
      <c r="L461" s="2">
        <f>IF(OR($C461=3,$C461=4,$C461=5,$C461=6,$C461=7),0,(L220-INDEX(L$1:L$12,MATCH($C461,$C$1:$C$12,0)))/L$13)</f>
        <v>-5.8317089018843402E-2</v>
      </c>
      <c r="M461" s="2">
        <f>IF(OR($C461=3,$C461=4,$C461=5,$C461=6,$C461=7),0,(M220-INDEX(M$1:M$12,MATCH($C461,$C$1:$C$12,0)))/M$13)</f>
        <v>-0.13713325578389554</v>
      </c>
      <c r="N461" s="2">
        <f>IF(OR($C461=3,$C461=4,$C461=5,$C461=6,$C461=7),0,(N220-INDEX(N$1:N$12,MATCH($C461,$C$1:$C$12,0)))/N$13)</f>
        <v>-0.13751006171183255</v>
      </c>
      <c r="O461" s="2">
        <f>IF(OR($C461=3,$C461=4,$C461=5,$C461=6,$C461=7),0,(O220-INDEX(O$1:O$12,MATCH($C461,$C$1:$C$12,0)))/O$13)</f>
        <v>-9.1600579858446329E-2</v>
      </c>
      <c r="P461" s="2">
        <f>IF(OR($C461=3,$C461=4,$C461=5,$C461=6,$C461=7),0,(P220-INDEX(P$1:P$12,MATCH($C461,$C$1:$C$12,0)))/P$13)</f>
        <v>-0.11574746711609617</v>
      </c>
      <c r="Q461" s="2">
        <f>IF(OR($C461=3,$C461=4,$C461=5,$C461=6,$C461=7),0,(Q220-INDEX(Q$1:Q$12,MATCH($C461,$C$1:$C$12,0)))/Q$13)</f>
        <v>3.1963171444778983E-2</v>
      </c>
      <c r="R461" s="2">
        <f>IF(OR($C461=3,$C461=4,$C461=5,$C461=6,$C461=7),0,(R220-INDEX(R$1:R$12,MATCH($C461,$C$1:$C$12,0)))/R$13)</f>
        <v>6.1502289320628623E-2</v>
      </c>
      <c r="S461" s="2">
        <f>IF(OR($C461=3,$C461=4,$C461=5,$C461=6,$C461=7),0,(S220-INDEX(S$1:S$12,MATCH($C461,$C$1:$C$12,0)))/S$13)</f>
        <v>-8.216715881371163E-2</v>
      </c>
      <c r="T461" s="2">
        <f>IF(OR($C461=3,$C461=4,$C461=5,$C461=6,$C461=7),0,(T220-INDEX(T$1:T$12,MATCH($C461,$C$1:$C$12,0)))/T$13)</f>
        <v>0.25802508503401361</v>
      </c>
      <c r="U461" s="2">
        <f>IF(OR($C461=3,$C461=4,$C461=5,$C461=6,$C461=7),0,(U220-INDEX(U$1:U$12,MATCH($C461,$C$1:$C$12,0)))/U$13)</f>
        <v>6.0813222414408473E-2</v>
      </c>
      <c r="V461" s="2">
        <f>IF(OR($C461=3,$C461=4,$C461=5,$C461=6,$C461=7),0,(V220-INDEX(V$1:V$12,MATCH($C461,$C$1:$C$12,0)))/V$13)</f>
        <v>5.1946193474527752E-2</v>
      </c>
      <c r="W461" s="2">
        <f>IF(OR($C461=3,$C461=4,$C461=5,$C461=6,$C461=7),0,(W220-INDEX(W$1:W$12,MATCH($C461,$C$1:$C$12,0)))/W$13)</f>
        <v>8.5838730661538035E-2</v>
      </c>
      <c r="X461" s="2">
        <f>IF(OR($C461=3,$C461=4,$C461=5,$C461=6,$C461=7),0,(X220-INDEX(X$1:X$12,MATCH($C461,$C$1:$C$12,0)))/X$13)</f>
        <v>0.11895357316480311</v>
      </c>
      <c r="Y461" s="2">
        <f>IF(OR($C461=3,$C461=4,$C461=5,$C461=6,$C461=7),0,(Y220-INDEX(Y$1:Y$12,MATCH($C461,$C$1:$C$12,0)))/Y$13)</f>
        <v>0.25097345132743359</v>
      </c>
      <c r="Z461" s="2">
        <f>IF(OR($C461=3,$C461=4,$C461=5,$C461=6,$C461=7),0,(Z220-INDEX(Z$1:Z$12,MATCH($C461,$C$1:$C$12,0)))/Z$13)</f>
        <v>7.4370922646784715E-2</v>
      </c>
      <c r="AA461" s="2">
        <f>IF(OR($C461=3,$C461=4,$C461=5,$C461=6,$C461=7),0,(AA220-INDEX(AA$1:AA$12,MATCH($C461,$C$1:$C$12,0)))/AA$13)</f>
        <v>-0.12403510627048747</v>
      </c>
      <c r="AB461" s="2">
        <f>IF(OR($C461=3,$C461=4,$C461=5,$C461=6,$C461=7),0,(AB220-INDEX(AB$1:AB$12,MATCH($C461,$C$1:$C$12,0)))/AB$13)</f>
        <v>0.43154892496709085</v>
      </c>
    </row>
    <row r="462" spans="1:28" x14ac:dyDescent="0.25">
      <c r="A462" s="8" t="s">
        <v>8</v>
      </c>
      <c r="B462" s="8">
        <v>1386</v>
      </c>
      <c r="C462" s="8">
        <v>1</v>
      </c>
      <c r="D462" s="2">
        <f>IF(OR($C462=3,$C462=4,$C462=5,$C462=6,$C462=7),0,(D221-INDEX(D$1:D$12,MATCH($C462,$C$1:$C$12,0)))/D$13)</f>
        <v>0.13273980138394278</v>
      </c>
      <c r="E462" s="2">
        <f>IF(OR($C462=3,$C462=4,$C462=5,$C462=6,$C462=7),0,(E221-INDEX(E$1:E$12,MATCH($C462,$C$1:$C$12,0)))/E$13)</f>
        <v>0.18892618587461432</v>
      </c>
      <c r="F462" s="2">
        <f>IF(OR($C462=3,$C462=4,$C462=5,$C462=6,$C462=7),0,(F221-INDEX(F$1:F$12,MATCH($C462,$C$1:$C$12,0)))/F$13)</f>
        <v>0.13184740521767516</v>
      </c>
      <c r="G462" s="2">
        <f>IF(OR($C462=3,$C462=4,$C462=5,$C462=6,$C462=7),0,(G221-INDEX(G$1:G$12,MATCH($C462,$C$1:$C$12,0)))/G$13)</f>
        <v>8.6688435906789679E-2</v>
      </c>
      <c r="H462" s="2">
        <f>IF(OR($C462=3,$C462=4,$C462=5,$C462=6,$C462=7),0,(H221-INDEX(H$1:H$12,MATCH($C462,$C$1:$C$12,0)))/H$13)</f>
        <v>0.13927871578155618</v>
      </c>
      <c r="I462" s="2">
        <f>IF(OR($C462=3,$C462=4,$C462=5,$C462=6,$C462=7),0,(I221-INDEX(I$1:I$12,MATCH($C462,$C$1:$C$12,0)))/I$13)</f>
        <v>0.16420437057556173</v>
      </c>
      <c r="J462" s="2">
        <f>IF(OR($C462=3,$C462=4,$C462=5,$C462=6,$C462=7),0,(J221-INDEX(J$1:J$12,MATCH($C462,$C$1:$C$12,0)))/J$13)</f>
        <v>6.72914807101061E-2</v>
      </c>
      <c r="K462" s="2">
        <f>IF(OR($C462=3,$C462=4,$C462=5,$C462=6,$C462=7),0,(K221-INDEX(K$1:K$12,MATCH($C462,$C$1:$C$12,0)))/K$13)</f>
        <v>0.21119733924611969</v>
      </c>
      <c r="L462" s="2">
        <f>IF(OR($C462=3,$C462=4,$C462=5,$C462=6,$C462=7),0,(L221-INDEX(L$1:L$12,MATCH($C462,$C$1:$C$12,0)))/L$13)</f>
        <v>0.11019059995668185</v>
      </c>
      <c r="M462" s="2">
        <f>IF(OR($C462=3,$C462=4,$C462=5,$C462=6,$C462=7),0,(M221-INDEX(M$1:M$12,MATCH($C462,$C$1:$C$12,0)))/M$13)</f>
        <v>0.18424453922709061</v>
      </c>
      <c r="N462" s="2">
        <f>IF(OR($C462=3,$C462=4,$C462=5,$C462=6,$C462=7),0,(N221-INDEX(N$1:N$12,MATCH($C462,$C$1:$C$12,0)))/N$13)</f>
        <v>0.11101422055272339</v>
      </c>
      <c r="O462" s="2">
        <f>IF(OR($C462=3,$C462=4,$C462=5,$C462=6,$C462=7),0,(O221-INDEX(O$1:O$12,MATCH($C462,$C$1:$C$12,0)))/O$13)</f>
        <v>7.4085443847531338E-2</v>
      </c>
      <c r="P462" s="2">
        <f>IF(OR($C462=3,$C462=4,$C462=5,$C462=6,$C462=7),0,(P221-INDEX(P$1:P$12,MATCH($C462,$C$1:$C$12,0)))/P$13)</f>
        <v>0.17022142151449995</v>
      </c>
      <c r="Q462" s="2">
        <f>IF(OR($C462=3,$C462=4,$C462=5,$C462=6,$C462=7),0,(Q221-INDEX(Q$1:Q$12,MATCH($C462,$C$1:$C$12,0)))/Q$13)</f>
        <v>0.18828817035388579</v>
      </c>
      <c r="R462" s="2">
        <f>IF(OR($C462=3,$C462=4,$C462=5,$C462=6,$C462=7),0,(R221-INDEX(R$1:R$12,MATCH($C462,$C$1:$C$12,0)))/R$13)</f>
        <v>0.18364063853483481</v>
      </c>
      <c r="S462" s="2">
        <f>IF(OR($C462=3,$C462=4,$C462=5,$C462=6,$C462=7),0,(S221-INDEX(S$1:S$12,MATCH($C462,$C$1:$C$12,0)))/S$13)</f>
        <v>0.2783412504814482</v>
      </c>
      <c r="T462" s="2">
        <f>IF(OR($C462=3,$C462=4,$C462=5,$C462=6,$C462=7),0,(T221-INDEX(T$1:T$12,MATCH($C462,$C$1:$C$12,0)))/T$13)</f>
        <v>0.35222682823129248</v>
      </c>
      <c r="U462" s="2">
        <f>IF(OR($C462=3,$C462=4,$C462=5,$C462=6,$C462=7),0,(U221-INDEX(U$1:U$12,MATCH($C462,$C$1:$C$12,0)))/U$13)</f>
        <v>0.16327595200834638</v>
      </c>
      <c r="V462" s="2">
        <f>IF(OR($C462=3,$C462=4,$C462=5,$C462=6,$C462=7),0,(V221-INDEX(V$1:V$12,MATCH($C462,$C$1:$C$12,0)))/V$13)</f>
        <v>0.23497424155695476</v>
      </c>
      <c r="W462" s="2">
        <f>IF(OR($C462=3,$C462=4,$C462=5,$C462=6,$C462=7),0,(W221-INDEX(W$1:W$12,MATCH($C462,$C$1:$C$12,0)))/W$13)</f>
        <v>0.13095002404050116</v>
      </c>
      <c r="X462" s="2">
        <f>IF(OR($C462=3,$C462=4,$C462=5,$C462=6,$C462=7),0,(X221-INDEX(X$1:X$12,MATCH($C462,$C$1:$C$12,0)))/X$13)</f>
        <v>0.25042537676227516</v>
      </c>
      <c r="Y462" s="2">
        <f>IF(OR($C462=3,$C462=4,$C462=5,$C462=6,$C462=7),0,(Y221-INDEX(Y$1:Y$12,MATCH($C462,$C$1:$C$12,0)))/Y$13)</f>
        <v>0.13415929203539823</v>
      </c>
      <c r="Z462" s="2">
        <f>IF(OR($C462=3,$C462=4,$C462=5,$C462=6,$C462=7),0,(Z221-INDEX(Z$1:Z$12,MATCH($C462,$C$1:$C$12,0)))/Z$13)</f>
        <v>0.18807082945013981</v>
      </c>
      <c r="AA462" s="2">
        <f>IF(OR($C462=3,$C462=4,$C462=5,$C462=6,$C462=7),0,(AA221-INDEX(AA$1:AA$12,MATCH($C462,$C$1:$C$12,0)))/AA$13)</f>
        <v>0.15230340840999612</v>
      </c>
      <c r="AB462" s="2">
        <f>IF(OR($C462=3,$C462=4,$C462=5,$C462=6,$C462=7),0,(AB221-INDEX(AB$1:AB$12,MATCH($C462,$C$1:$C$12,0)))/AB$13)</f>
        <v>0.18780166739798154</v>
      </c>
    </row>
    <row r="463" spans="1:28" x14ac:dyDescent="0.25">
      <c r="A463" s="8" t="s">
        <v>7</v>
      </c>
      <c r="B463" s="8">
        <v>1386</v>
      </c>
      <c r="C463" s="8">
        <v>2</v>
      </c>
      <c r="D463" s="2">
        <f>IF(OR($C463=3,$C463=4,$C463=5,$C463=6,$C463=7),0,(D222-INDEX(D$1:D$12,MATCH($C463,$C$1:$C$12,0)))/D$13)</f>
        <v>-9.2504125770867668E-3</v>
      </c>
      <c r="E463" s="2">
        <f>IF(OR($C463=3,$C463=4,$C463=5,$C463=6,$C463=7),0,(E222-INDEX(E$1:E$12,MATCH($C463,$C$1:$C$12,0)))/E$13)</f>
        <v>-1.0816125860373652E-2</v>
      </c>
      <c r="F463" s="2">
        <f>IF(OR($C463=3,$C463=4,$C463=5,$C463=6,$C463=7),0,(F222-INDEX(F$1:F$12,MATCH($C463,$C$1:$C$12,0)))/F$13)</f>
        <v>5.1233689097652246E-3</v>
      </c>
      <c r="G463" s="2">
        <f>IF(OR($C463=3,$C463=4,$C463=5,$C463=6,$C463=7),0,(G222-INDEX(G$1:G$12,MATCH($C463,$C$1:$C$12,0)))/G$13)</f>
        <v>-9.2712049897233795E-3</v>
      </c>
      <c r="H463" s="2">
        <f>IF(OR($C463=3,$C463=4,$C463=5,$C463=6,$C463=7),0,(H222-INDEX(H$1:H$12,MATCH($C463,$C$1:$C$12,0)))/H$13)</f>
        <v>-4.3130579363037137E-2</v>
      </c>
      <c r="I463" s="2">
        <f>IF(OR($C463=3,$C463=4,$C463=5,$C463=6,$C463=7),0,(I222-INDEX(I$1:I$12,MATCH($C463,$C$1:$C$12,0)))/I$13)</f>
        <v>1.3953011182928078E-2</v>
      </c>
      <c r="J463" s="2">
        <f>IF(OR($C463=3,$C463=4,$C463=5,$C463=6,$C463=7),0,(J222-INDEX(J$1:J$12,MATCH($C463,$C$1:$C$12,0)))/J$13)</f>
        <v>-2.0579192700585142E-2</v>
      </c>
      <c r="K463" s="2">
        <f>IF(OR($C463=3,$C463=4,$C463=5,$C463=6,$C463=7),0,(K222-INDEX(K$1:K$12,MATCH($C463,$C$1:$C$12,0)))/K$13)</f>
        <v>1.3757306994557548E-2</v>
      </c>
      <c r="L463" s="2">
        <f>IF(OR($C463=3,$C463=4,$C463=5,$C463=6,$C463=7),0,(L222-INDEX(L$1:L$12,MATCH($C463,$C$1:$C$12,0)))/L$13)</f>
        <v>9.4217024041585475E-3</v>
      </c>
      <c r="M463" s="2">
        <f>IF(OR($C463=3,$C463=4,$C463=5,$C463=6,$C463=7),0,(M222-INDEX(M$1:M$12,MATCH($C463,$C$1:$C$12,0)))/M$13)</f>
        <v>-5.3379862995993274E-2</v>
      </c>
      <c r="N463" s="2">
        <f>IF(OR($C463=3,$C463=4,$C463=5,$C463=6,$C463=7),0,(N222-INDEX(N$1:N$12,MATCH($C463,$C$1:$C$12,0)))/N$13)</f>
        <v>4.4674000536624632E-2</v>
      </c>
      <c r="O463" s="2">
        <f>IF(OR($C463=3,$C463=4,$C463=5,$C463=6,$C463=7),0,(O222-INDEX(O$1:O$12,MATCH($C463,$C$1:$C$12,0)))/O$13)</f>
        <v>3.3802336488445488E-2</v>
      </c>
      <c r="P463" s="2">
        <f>IF(OR($C463=3,$C463=4,$C463=5,$C463=6,$C463=7),0,(P222-INDEX(P$1:P$12,MATCH($C463,$C$1:$C$12,0)))/P$13)</f>
        <v>0.14298444431529803</v>
      </c>
      <c r="Q463" s="2">
        <f>IF(OR($C463=3,$C463=4,$C463=5,$C463=6,$C463=7),0,(Q222-INDEX(Q$1:Q$12,MATCH($C463,$C$1:$C$12,0)))/Q$13)</f>
        <v>-7.1780774097831304E-2</v>
      </c>
      <c r="R463" s="2">
        <f>IF(OR($C463=3,$C463=4,$C463=5,$C463=6,$C463=7),0,(R222-INDEX(R$1:R$12,MATCH($C463,$C$1:$C$12,0)))/R$13)</f>
        <v>2.8214329909664645E-2</v>
      </c>
      <c r="S463" s="2">
        <f>IF(OR($C463=3,$C463=4,$C463=5,$C463=6,$C463=7),0,(S222-INDEX(S$1:S$12,MATCH($C463,$C$1:$C$12,0)))/S$13)</f>
        <v>0.14225189369623828</v>
      </c>
      <c r="T463" s="2">
        <f>IF(OR($C463=3,$C463=4,$C463=5,$C463=6,$C463=7),0,(T222-INDEX(T$1:T$12,MATCH($C463,$C$1:$C$12,0)))/T$13)</f>
        <v>-6.1038477891156462E-2</v>
      </c>
      <c r="U463" s="2">
        <f>IF(OR($C463=3,$C463=4,$C463=5,$C463=6,$C463=7),0,(U222-INDEX(U$1:U$12,MATCH($C463,$C$1:$C$12,0)))/U$13)</f>
        <v>-2.2183784971034778E-2</v>
      </c>
      <c r="V463" s="2">
        <f>IF(OR($C463=3,$C463=4,$C463=5,$C463=6,$C463=7),0,(V222-INDEX(V$1:V$12,MATCH($C463,$C$1:$C$12,0)))/V$13)</f>
        <v>5.7240984544934183E-2</v>
      </c>
      <c r="W463" s="2">
        <f>IF(OR($C463=3,$C463=4,$C463=5,$C463=6,$C463=7),0,(W222-INDEX(W$1:W$12,MATCH($C463,$C$1:$C$12,0)))/W$13)</f>
        <v>6.4202279605170123E-2</v>
      </c>
      <c r="X463" s="2">
        <f>IF(OR($C463=3,$C463=4,$C463=5,$C463=6,$C463=7),0,(X222-INDEX(X$1:X$12,MATCH($C463,$C$1:$C$12,0)))/X$13)</f>
        <v>2.5492221682061243E-2</v>
      </c>
      <c r="Y463" s="2">
        <f>IF(OR($C463=3,$C463=4,$C463=5,$C463=6,$C463=7),0,(Y222-INDEX(Y$1:Y$12,MATCH($C463,$C$1:$C$12,0)))/Y$13)</f>
        <v>0.16814159292035397</v>
      </c>
      <c r="Z463" s="2">
        <f>IF(OR($C463=3,$C463=4,$C463=5,$C463=6,$C463=7),0,(Z222-INDEX(Z$1:Z$12,MATCH($C463,$C$1:$C$12,0)))/Z$13)</f>
        <v>0.12879776328052189</v>
      </c>
      <c r="AA463" s="2">
        <f>IF(OR($C463=3,$C463=4,$C463=5,$C463=6,$C463=7),0,(AA222-INDEX(AA$1:AA$12,MATCH($C463,$C$1:$C$12,0)))/AA$13)</f>
        <v>6.8238694441507181E-2</v>
      </c>
      <c r="AB463" s="2">
        <f>IF(OR($C463=3,$C463=4,$C463=5,$C463=6,$C463=7),0,(AB222-INDEX(AB$1:AB$12,MATCH($C463,$C$1:$C$12,0)))/AB$13)</f>
        <v>-8.0956559894690652E-2</v>
      </c>
    </row>
    <row r="464" spans="1:28" x14ac:dyDescent="0.25">
      <c r="A464" s="8" t="s">
        <v>13</v>
      </c>
      <c r="B464" s="8">
        <v>1386</v>
      </c>
      <c r="C464" s="8">
        <v>8</v>
      </c>
      <c r="D464" s="2">
        <f>IF(OR($C464=3,$C464=4,$C464=5,$C464=6,$C464=7),0,(D228-INDEX(D$1:D$12,MATCH($C464,$C$1:$C$12,0)))/D$13)</f>
        <v>-0.1021019716841831</v>
      </c>
      <c r="E464" s="2">
        <f>IF(OR($C464=3,$C464=4,$C464=5,$C464=6,$C464=7),0,(E228-INDEX(E$1:E$12,MATCH($C464,$C$1:$C$12,0)))/E$13)</f>
        <v>-0.10388905842064218</v>
      </c>
      <c r="F464" s="2">
        <f>IF(OR($C464=3,$C464=4,$C464=5,$C464=6,$C464=7),0,(F228-INDEX(F$1:F$12,MATCH($C464,$C$1:$C$12,0)))/F$13)</f>
        <v>-9.4215580482231429E-2</v>
      </c>
      <c r="G464" s="2">
        <f>IF(OR($C464=3,$C464=4,$C464=5,$C464=6,$C464=7),0,(G228-INDEX(G$1:G$12,MATCH($C464,$C$1:$C$12,0)))/G$13)</f>
        <v>-0.11047147903301864</v>
      </c>
      <c r="H464" s="2">
        <f>IF(OR($C464=3,$C464=4,$C464=5,$C464=6,$C464=7),0,(H228-INDEX(H$1:H$12,MATCH($C464,$C$1:$C$12,0)))/H$13)</f>
        <v>-0.10606480473466479</v>
      </c>
      <c r="I464" s="2">
        <f>IF(OR($C464=3,$C464=4,$C464=5,$C464=6,$C464=7),0,(I228-INDEX(I$1:I$12,MATCH($C464,$C$1:$C$12,0)))/I$13)</f>
        <v>-0.11136760028726789</v>
      </c>
      <c r="J464" s="2">
        <f>IF(OR($C464=3,$C464=4,$C464=5,$C464=6,$C464=7),0,(J228-INDEX(J$1:J$12,MATCH($C464,$C$1:$C$12,0)))/J$13)</f>
        <v>-0.11236735098680949</v>
      </c>
      <c r="K464" s="2">
        <f>IF(OR($C464=3,$C464=4,$C464=5,$C464=6,$C464=7),0,(K228-INDEX(K$1:K$12,MATCH($C464,$C$1:$C$12,0)))/K$13)</f>
        <v>-9.6049183632332183E-2</v>
      </c>
      <c r="L464" s="2">
        <f>IF(OR($C464=3,$C464=4,$C464=5,$C464=6,$C464=7),0,(L228-INDEX(L$1:L$12,MATCH($C464,$C$1:$C$12,0)))/L$13)</f>
        <v>-9.6545375785141871E-2</v>
      </c>
      <c r="M464" s="2">
        <f>IF(OR($C464=3,$C464=4,$C464=5,$C464=6,$C464=7),0,(M228-INDEX(M$1:M$12,MATCH($C464,$C$1:$C$12,0)))/M$13)</f>
        <v>-0.11134806772650899</v>
      </c>
      <c r="N464" s="2">
        <f>IF(OR($C464=3,$C464=4,$C464=5,$C464=6,$C464=7),0,(N228-INDEX(N$1:N$12,MATCH($C464,$C$1:$C$12,0)))/N$13)</f>
        <v>-0.11550845183793935</v>
      </c>
      <c r="O464" s="2">
        <f>IF(OR($C464=3,$C464=4,$C464=5,$C464=6,$C464=7),0,(O228-INDEX(O$1:O$12,MATCH($C464,$C$1:$C$12,0)))/O$13)</f>
        <v>-0.12547113498763537</v>
      </c>
      <c r="P464" s="2">
        <f>IF(OR($C464=3,$C464=4,$C464=5,$C464=6,$C464=7),0,(P228-INDEX(P$1:P$12,MATCH($C464,$C$1:$C$12,0)))/P$13)</f>
        <v>-0.10088917301098393</v>
      </c>
      <c r="Q464" s="2">
        <f>IF(OR($C464=3,$C464=4,$C464=5,$C464=6,$C464=7),0,(Q228-INDEX(Q$1:Q$12,MATCH($C464,$C$1:$C$12,0)))/Q$13)</f>
        <v>-0.106187546362962</v>
      </c>
      <c r="R464" s="2">
        <f>IF(OR($C464=3,$C464=4,$C464=5,$C464=6,$C464=7),0,(R228-INDEX(R$1:R$12,MATCH($C464,$C$1:$C$12,0)))/R$13)</f>
        <v>-5.7542383368394991E-2</v>
      </c>
      <c r="S464" s="2">
        <f>IF(OR($C464=3,$C464=4,$C464=5,$C464=6,$C464=7),0,(S228-INDEX(S$1:S$12,MATCH($C464,$C$1:$C$12,0)))/S$13)</f>
        <v>-8.08832969572474E-2</v>
      </c>
      <c r="T464" s="2">
        <f>IF(OR($C464=3,$C464=4,$C464=5,$C464=6,$C464=7),0,(T228-INDEX(T$1:T$12,MATCH($C464,$C$1:$C$12,0)))/T$13)</f>
        <v>-9.0481505102040824E-2</v>
      </c>
      <c r="U464" s="2">
        <f>IF(OR($C464=3,$C464=4,$C464=5,$C464=6,$C464=7),0,(U228-INDEX(U$1:U$12,MATCH($C464,$C$1:$C$12,0)))/U$13)</f>
        <v>-0.11078164895807593</v>
      </c>
      <c r="V464" s="2">
        <f>IF(OR($C464=3,$C464=4,$C464=5,$C464=6,$C464=7),0,(V228-INDEX(V$1:V$12,MATCH($C464,$C$1:$C$12,0)))/V$13)</f>
        <v>-9.2873497424155682E-2</v>
      </c>
      <c r="W464" s="2">
        <f>IF(OR($C464=3,$C464=4,$C464=5,$C464=6,$C464=7),0,(W228-INDEX(W$1:W$12,MATCH($C464,$C$1:$C$12,0)))/W$13)</f>
        <v>-5.8969935232061552E-2</v>
      </c>
      <c r="X464" s="2">
        <f>IF(OR($C464=3,$C464=4,$C464=5,$C464=6,$C464=7),0,(X228-INDEX(X$1:X$12,MATCH($C464,$C$1:$C$12,0)))/X$13)</f>
        <v>-7.3559795819154131E-2</v>
      </c>
      <c r="Y464" s="2">
        <f>IF(OR($C464=3,$C464=4,$C464=5,$C464=6,$C464=7),0,(Y228-INDEX(Y$1:Y$12,MATCH($C464,$C$1:$C$12,0)))/Y$13)</f>
        <v>-9.5044247787610614E-2</v>
      </c>
      <c r="Z464" s="2">
        <f>IF(OR($C464=3,$C464=4,$C464=5,$C464=6,$C464=7),0,(Z228-INDEX(Z$1:Z$12,MATCH($C464,$C$1:$C$12,0)))/Z$13)</f>
        <v>-7.865796831314073E-2</v>
      </c>
      <c r="AA464" s="2">
        <f>IF(OR($C464=3,$C464=4,$C464=5,$C464=6,$C464=7),0,(AA228-INDEX(AA$1:AA$12,MATCH($C464,$C$1:$C$12,0)))/AA$13)</f>
        <v>-7.1728173134538789E-2</v>
      </c>
      <c r="AB464" s="2">
        <f>IF(OR($C464=3,$C464=4,$C464=5,$C464=6,$C464=7),0,(AB228-INDEX(AB$1:AB$12,MATCH($C464,$C$1:$C$12,0)))/AB$13)</f>
        <v>-8.6441421676173746E-2</v>
      </c>
    </row>
    <row r="465" spans="1:28" x14ac:dyDescent="0.25">
      <c r="A465" s="8" t="s">
        <v>12</v>
      </c>
      <c r="B465" s="8">
        <v>1386</v>
      </c>
      <c r="C465" s="8">
        <v>9</v>
      </c>
      <c r="D465" s="2">
        <f>IF(OR($C465=3,$C465=4,$C465=5,$C465=6,$C465=7),0,(D229-INDEX(D$1:D$12,MATCH($C465,$C$1:$C$12,0)))/D$13)</f>
        <v>0.12390341353252844</v>
      </c>
      <c r="E465" s="2">
        <f>IF(OR($C465=3,$C465=4,$C465=5,$C465=6,$C465=7),0,(E229-INDEX(E$1:E$12,MATCH($C465,$C$1:$C$12,0)))/E$13)</f>
        <v>4.4383413013257378E-2</v>
      </c>
      <c r="F465" s="2">
        <f>IF(OR($C465=3,$C465=4,$C465=5,$C465=6,$C465=7),0,(F229-INDEX(F$1:F$12,MATCH($C465,$C$1:$C$12,0)))/F$13)</f>
        <v>2.8618322618086861E-2</v>
      </c>
      <c r="G465" s="2">
        <f>IF(OR($C465=3,$C465=4,$C465=5,$C465=6,$C465=7),0,(G229-INDEX(G$1:G$12,MATCH($C465,$C$1:$C$12,0)))/G$13)</f>
        <v>8.8352270199571148E-2</v>
      </c>
      <c r="H465" s="2">
        <f>IF(OR($C465=3,$C465=4,$C465=5,$C465=6,$C465=7),0,(H229-INDEX(H$1:H$12,MATCH($C465,$C$1:$C$12,0)))/H$13)</f>
        <v>5.2156528968151844E-2</v>
      </c>
      <c r="I465" s="2">
        <f>IF(OR($C465=3,$C465=4,$C465=5,$C465=6,$C465=7),0,(I229-INDEX(I$1:I$12,MATCH($C465,$C$1:$C$12,0)))/I$13)</f>
        <v>3.354878424130503E-2</v>
      </c>
      <c r="J465" s="2">
        <f>IF(OR($C465=3,$C465=4,$C465=5,$C465=6,$C465=7),0,(J229-INDEX(J$1:J$12,MATCH($C465,$C$1:$C$12,0)))/J$13)</f>
        <v>6.2630169592383225E-2</v>
      </c>
      <c r="K465" s="2">
        <f>IF(OR($C465=3,$C465=4,$C465=5,$C465=6,$C465=7),0,(K229-INDEX(K$1:K$12,MATCH($C465,$C$1:$C$12,0)))/K$13)</f>
        <v>3.5930255996774838E-2</v>
      </c>
      <c r="L465" s="2">
        <f>IF(OR($C465=3,$C465=4,$C465=5,$C465=6,$C465=7),0,(L229-INDEX(L$1:L$12,MATCH($C465,$C$1:$C$12,0)))/L$13)</f>
        <v>-2.1171756551873505E-2</v>
      </c>
      <c r="M465" s="2">
        <f>IF(OR($C465=3,$C465=4,$C465=5,$C465=6,$C465=7),0,(M229-INDEX(M$1:M$12,MATCH($C465,$C$1:$C$12,0)))/M$13)</f>
        <v>-2.9081039162466068E-2</v>
      </c>
      <c r="N465" s="2">
        <f>IF(OR($C465=3,$C465=4,$C465=5,$C465=6,$C465=7),0,(N229-INDEX(N$1:N$12,MATCH($C465,$C$1:$C$12,0)))/N$13)</f>
        <v>-2.7971558894553251E-2</v>
      </c>
      <c r="O465" s="2">
        <f>IF(OR($C465=3,$C465=4,$C465=5,$C465=6,$C465=7),0,(O229-INDEX(O$1:O$12,MATCH($C465,$C$1:$C$12,0)))/O$13)</f>
        <v>1.8811290185043059E-2</v>
      </c>
      <c r="P465" s="2">
        <f>IF(OR($C465=3,$C465=4,$C465=5,$C465=6,$C465=7),0,(P229-INDEX(P$1:P$12,MATCH($C465,$C$1:$C$12,0)))/P$13)</f>
        <v>-4.4400534666124258E-2</v>
      </c>
      <c r="Q465" s="2">
        <f>IF(OR($C465=3,$C465=4,$C465=5,$C465=6,$C465=7),0,(Q229-INDEX(Q$1:Q$12,MATCH($C465,$C$1:$C$12,0)))/Q$13)</f>
        <v>-0.11552559235502032</v>
      </c>
      <c r="R465" s="2">
        <f>IF(OR($C465=3,$C465=4,$C465=5,$C465=6,$C465=7),0,(R229-INDEX(R$1:R$12,MATCH($C465,$C$1:$C$12,0)))/R$13)</f>
        <v>-0.16619230293280535</v>
      </c>
      <c r="S465" s="2">
        <f>IF(OR($C465=3,$C465=4,$C465=5,$C465=6,$C465=7),0,(S229-INDEX(S$1:S$12,MATCH($C465,$C$1:$C$12,0)))/S$13)</f>
        <v>-9.4620618821414815E-2</v>
      </c>
      <c r="T465" s="2">
        <f>IF(OR($C465=3,$C465=4,$C465=5,$C465=6,$C465=7),0,(T229-INDEX(T$1:T$12,MATCH($C465,$C$1:$C$12,0)))/T$13)</f>
        <v>-0.16515199829931973</v>
      </c>
      <c r="U465" s="2">
        <f>IF(OR($C465=3,$C465=4,$C465=5,$C465=6,$C465=7),0,(U229-INDEX(U$1:U$12,MATCH($C465,$C$1:$C$12,0)))/U$13)</f>
        <v>-0.12450923866787468</v>
      </c>
      <c r="V465" s="2">
        <f>IF(OR($C465=3,$C465=4,$C465=5,$C465=6,$C465=7),0,(V229-INDEX(V$1:V$12,MATCH($C465,$C$1:$C$12,0)))/V$13)</f>
        <v>-8.5861476817401264E-2</v>
      </c>
      <c r="W465" s="2">
        <f>IF(OR($C465=3,$C465=4,$C465=5,$C465=6,$C465=7),0,(W229-INDEX(W$1:W$12,MATCH($C465,$C$1:$C$12,0)))/W$13)</f>
        <v>-0.1320813417427949</v>
      </c>
      <c r="X465" s="2">
        <f>IF(OR($C465=3,$C465=4,$C465=5,$C465=6,$C465=7),0,(X229-INDEX(X$1:X$12,MATCH($C465,$C$1:$C$12,0)))/X$13)</f>
        <v>-0.14930724355858047</v>
      </c>
      <c r="Y465" s="2">
        <f>IF(OR($C465=3,$C465=4,$C465=5,$C465=6,$C465=7),0,(Y229-INDEX(Y$1:Y$12,MATCH($C465,$C$1:$C$12,0)))/Y$13)</f>
        <v>-0.15008849557522122</v>
      </c>
      <c r="Z465" s="2">
        <f>IF(OR($C465=3,$C465=4,$C465=5,$C465=6,$C465=7),0,(Z229-INDEX(Z$1:Z$12,MATCH($C465,$C$1:$C$12,0)))/Z$13)</f>
        <v>-0.14520037278657968</v>
      </c>
      <c r="AA465" s="2">
        <f>IF(OR($C465=3,$C465=4,$C465=5,$C465=6,$C465=7),0,(AA229-INDEX(AA$1:AA$12,MATCH($C465,$C$1:$C$12,0)))/AA$13)</f>
        <v>-9.7705403404885288E-2</v>
      </c>
      <c r="AB465" s="2">
        <f>IF(OR($C465=3,$C465=4,$C465=5,$C465=6,$C465=7),0,(AB229-INDEX(AB$1:AB$12,MATCH($C465,$C$1:$C$12,0)))/AB$13)</f>
        <v>-0.15774462483545412</v>
      </c>
    </row>
    <row r="466" spans="1:28" x14ac:dyDescent="0.25">
      <c r="A466" s="8" t="s">
        <v>11</v>
      </c>
      <c r="B466" s="8">
        <v>1386</v>
      </c>
      <c r="C466" s="8">
        <v>10</v>
      </c>
      <c r="D466" s="2">
        <f>IF(OR($C466=3,$C466=4,$C466=5,$C466=6,$C466=7),0,(D230-INDEX(D$1:D$12,MATCH($C466,$C$1:$C$12,0)))/D$13)</f>
        <v>-1.9980312110947054E-2</v>
      </c>
      <c r="E466" s="2">
        <f>IF(OR($C466=3,$C466=4,$C466=5,$C466=6,$C466=7),0,(E230-INDEX(E$1:E$12,MATCH($C466,$C$1:$C$12,0)))/E$13)</f>
        <v>-6.7744888617638083E-2</v>
      </c>
      <c r="F466" s="2">
        <f>IF(OR($C466=3,$C466=4,$C466=5,$C466=6,$C466=7),0,(F230-INDEX(F$1:F$12,MATCH($C466,$C$1:$C$12,0)))/F$13)</f>
        <v>-8.9862983886324688E-2</v>
      </c>
      <c r="G466" s="2">
        <f>IF(OR($C466=3,$C466=4,$C466=5,$C466=6,$C466=7),0,(G230-INDEX(G$1:G$12,MATCH($C466,$C$1:$C$12,0)))/G$13)</f>
        <v>-7.7283768273260292E-2</v>
      </c>
      <c r="H466" s="2">
        <f>IF(OR($C466=3,$C466=4,$C466=5,$C466=6,$C466=7),0,(H230-INDEX(H$1:H$12,MATCH($C466,$C$1:$C$12,0)))/H$13)</f>
        <v>-3.9072860790562339E-2</v>
      </c>
      <c r="I466" s="2">
        <f>IF(OR($C466=3,$C466=4,$C466=5,$C466=6,$C466=7),0,(I230-INDEX(I$1:I$12,MATCH($C466,$C$1:$C$12,0)))/I$13)</f>
        <v>-5.8223042987585939E-2</v>
      </c>
      <c r="J466" s="2">
        <f>IF(OR($C466=3,$C466=4,$C466=5,$C466=6,$C466=7),0,(J230-INDEX(J$1:J$12,MATCH($C466,$C$1:$C$12,0)))/J$13)</f>
        <v>-8.1870475057026673E-2</v>
      </c>
      <c r="K466" s="2">
        <f>IF(OR($C466=3,$C466=4,$C466=5,$C466=6,$C466=7),0,(K230-INDEX(K$1:K$12,MATCH($C466,$C$1:$C$12,0)))/K$13)</f>
        <v>-1.7738359201773829E-2</v>
      </c>
      <c r="L466" s="2">
        <f>IF(OR($C466=3,$C466=4,$C466=5,$C466=6,$C466=7),0,(L230-INDEX(L$1:L$12,MATCH($C466,$C$1:$C$12,0)))/L$13)</f>
        <v>-1.3103747021875676E-2</v>
      </c>
      <c r="M466" s="2">
        <f>IF(OR($C466=3,$C466=4,$C466=5,$C466=6,$C466=7),0,(M230-INDEX(M$1:M$12,MATCH($C466,$C$1:$C$12,0)))/M$13)</f>
        <v>-6.0423936926457276E-2</v>
      </c>
      <c r="N466" s="2">
        <f>IF(OR($C466=3,$C466=4,$C466=5,$C466=6,$C466=7),0,(N230-INDEX(N$1:N$12,MATCH($C466,$C$1:$C$12,0)))/N$13)</f>
        <v>1.6970753957606648E-2</v>
      </c>
      <c r="O466" s="2">
        <f>IF(OR($C466=3,$C466=4,$C466=5,$C466=6,$C466=7),0,(O230-INDEX(O$1:O$12,MATCH($C466,$C$1:$C$12,0)))/O$13)</f>
        <v>-4.1391660271169091E-2</v>
      </c>
      <c r="P466" s="2">
        <f>IF(OR($C466=3,$C466=4,$C466=5,$C466=6,$C466=7),0,(P230-INDEX(P$1:P$12,MATCH($C466,$C$1:$C$12,0)))/P$13)</f>
        <v>-4.8274926870847147E-2</v>
      </c>
      <c r="Q466" s="2">
        <f>IF(OR($C466=3,$C466=4,$C466=5,$C466=6,$C466=7),0,(Q230-INDEX(Q$1:Q$12,MATCH($C466,$C$1:$C$12,0)))/Q$13)</f>
        <v>1.2610725662172173E-2</v>
      </c>
      <c r="R466" s="2">
        <f>IF(OR($C466=3,$C466=4,$C466=5,$C466=6,$C466=7),0,(R230-INDEX(R$1:R$12,MATCH($C466,$C$1:$C$12,0)))/R$13)</f>
        <v>-1.1632223734686293E-2</v>
      </c>
      <c r="S466" s="2">
        <f>IF(OR($C466=3,$C466=4,$C466=5,$C466=6,$C466=7),0,(S230-INDEX(S$1:S$12,MATCH($C466,$C$1:$C$12,0)))/S$13)</f>
        <v>2.0285017332135072E-2</v>
      </c>
      <c r="T466" s="2">
        <f>IF(OR($C466=3,$C466=4,$C466=5,$C466=6,$C466=7),0,(T230-INDEX(T$1:T$12,MATCH($C466,$C$1:$C$12,0)))/T$13)</f>
        <v>-0.10419323979591838</v>
      </c>
      <c r="U466" s="2">
        <f>IF(OR($C466=3,$C466=4,$C466=5,$C466=6,$C466=7),0,(U230-INDEX(U$1:U$12,MATCH($C466,$C$1:$C$12,0)))/U$13)</f>
        <v>4.9419322955275586E-3</v>
      </c>
      <c r="V466" s="2">
        <f>IF(OR($C466=3,$C466=4,$C466=5,$C466=6,$C466=7),0,(V230-INDEX(V$1:V$12,MATCH($C466,$C$1:$C$12,0)))/V$13)</f>
        <v>3.577561534058385E-2</v>
      </c>
      <c r="W466" s="2">
        <f>IF(OR($C466=3,$C466=4,$C466=5,$C466=6,$C466=7),0,(W230-INDEX(W$1:W$12,MATCH($C466,$C$1:$C$12,0)))/W$13)</f>
        <v>0.11267924314845716</v>
      </c>
      <c r="X466" s="2">
        <f>IF(OR($C466=3,$C466=4,$C466=5,$C466=6,$C466=7),0,(X230-INDEX(X$1:X$12,MATCH($C466,$C$1:$C$12,0)))/X$13)</f>
        <v>0.14186315021876519</v>
      </c>
      <c r="Y466" s="2">
        <f>IF(OR($C466=3,$C466=4,$C466=5,$C466=6,$C466=7),0,(Y230-INDEX(Y$1:Y$12,MATCH($C466,$C$1:$C$12,0)))/Y$13)</f>
        <v>-8.8672566371681402E-2</v>
      </c>
      <c r="Z466" s="2">
        <f>IF(OR($C466=3,$C466=4,$C466=5,$C466=6,$C466=7),0,(Z230-INDEX(Z$1:Z$12,MATCH($C466,$C$1:$C$12,0)))/Z$13)</f>
        <v>-9.1332712022367136E-3</v>
      </c>
      <c r="AA466" s="2">
        <f>IF(OR($C466=3,$C466=4,$C466=5,$C466=6,$C466=7),0,(AA230-INDEX(AA$1:AA$12,MATCH($C466,$C$1:$C$12,0)))/AA$13)</f>
        <v>9.0585456980719833E-3</v>
      </c>
      <c r="AB466" s="2">
        <f>IF(OR($C466=3,$C466=4,$C466=5,$C466=6,$C466=7),0,(AB230-INDEX(AB$1:AB$12,MATCH($C466,$C$1:$C$12,0)))/AB$13)</f>
        <v>-5.8578323826239578E-2</v>
      </c>
    </row>
    <row r="467" spans="1:28" x14ac:dyDescent="0.25">
      <c r="A467" s="8" t="s">
        <v>10</v>
      </c>
      <c r="B467" s="8">
        <v>1386</v>
      </c>
      <c r="C467" s="8">
        <v>11</v>
      </c>
      <c r="D467" s="2">
        <f>IF(OR($C467=3,$C467=4,$C467=5,$C467=6,$C467=7),0,(D231-INDEX(D$1:D$12,MATCH($C467,$C$1:$C$12,0)))/D$13)</f>
        <v>-1.9722632386577482E-2</v>
      </c>
      <c r="E467" s="2">
        <f>IF(OR($C467=3,$C467=4,$C467=5,$C467=6,$C467=7),0,(E231-INDEX(E$1:E$12,MATCH($C467,$C$1:$C$12,0)))/E$13)</f>
        <v>-6.0522835927169165E-2</v>
      </c>
      <c r="F467" s="2">
        <f>IF(OR($C467=3,$C467=4,$C467=5,$C467=6,$C467=7),0,(F231-INDEX(F$1:F$12,MATCH($C467,$C$1:$C$12,0)))/F$13)</f>
        <v>-0.10233135955168257</v>
      </c>
      <c r="G467" s="2">
        <f>IF(OR($C467=3,$C467=4,$C467=5,$C467=6,$C467=7),0,(G231-INDEX(G$1:G$12,MATCH($C467,$C$1:$C$12,0)))/G$13)</f>
        <v>-9.5399097792527865E-2</v>
      </c>
      <c r="H467" s="2">
        <f>IF(OR($C467=3,$C467=4,$C467=5,$C467=6,$C467=7),0,(H231-INDEX(H$1:H$12,MATCH($C467,$C$1:$C$12,0)))/H$13)</f>
        <v>-7.6661190396072901E-2</v>
      </c>
      <c r="I467" s="2">
        <f>IF(OR($C467=3,$C467=4,$C467=5,$C467=6,$C467=7),0,(I231-INDEX(I$1:I$12,MATCH($C467,$C$1:$C$12,0)))/I$13)</f>
        <v>-0.1035703293321022</v>
      </c>
      <c r="J467" s="2">
        <f>IF(OR($C467=3,$C467=4,$C467=5,$C467=6,$C467=7),0,(J231-INDEX(J$1:J$12,MATCH($C467,$C$1:$C$12,0)))/J$13)</f>
        <v>-8.8614499652881082E-2</v>
      </c>
      <c r="K467" s="2">
        <f>IF(OR($C467=3,$C467=4,$C467=5,$C467=6,$C467=7),0,(K231-INDEX(K$1:K$12,MATCH($C467,$C$1:$C$12,0)))/K$13)</f>
        <v>-8.8994154404353945E-2</v>
      </c>
      <c r="L467" s="2">
        <f>IF(OR($C467=3,$C467=4,$C467=5,$C467=6,$C467=7),0,(L231-INDEX(L$1:L$12,MATCH($C467,$C$1:$C$12,0)))/L$13)</f>
        <v>-7.147498375568552E-2</v>
      </c>
      <c r="M467" s="2">
        <f>IF(OR($C467=3,$C467=4,$C467=5,$C467=6,$C467=7),0,(M231-INDEX(M$1:M$12,MATCH($C467,$C$1:$C$12,0)))/M$13)</f>
        <v>-7.4059713067080271E-2</v>
      </c>
      <c r="N467" s="2">
        <f>IF(OR($C467=3,$C467=4,$C467=5,$C467=6,$C467=7),0,(N231-INDEX(N$1:N$12,MATCH($C467,$C$1:$C$12,0)))/N$13)</f>
        <v>-8.1768178159377522E-2</v>
      </c>
      <c r="O467" s="2">
        <f>IF(OR($C467=3,$C467=4,$C467=5,$C467=6,$C467=7),0,(O231-INDEX(O$1:O$12,MATCH($C467,$C$1:$C$12,0)))/O$13)</f>
        <v>-0.11820584974844378</v>
      </c>
      <c r="P467" s="2">
        <f>IF(OR($C467=3,$C467=4,$C467=5,$C467=6,$C467=7),0,(P231-INDEX(P$1:P$12,MATCH($C467,$C$1:$C$12,0)))/P$13)</f>
        <v>-4.9301640805098711E-2</v>
      </c>
      <c r="Q467" s="2">
        <f>IF(OR($C467=3,$C467=4,$C467=5,$C467=6,$C467=7),0,(Q231-INDEX(Q$1:Q$12,MATCH($C467,$C$1:$C$12,0)))/Q$13)</f>
        <v>-9.272592398656021E-2</v>
      </c>
      <c r="R467" s="2">
        <f>IF(OR($C467=3,$C467=4,$C467=5,$C467=6,$C467=7),0,(R231-INDEX(R$1:R$12,MATCH($C467,$C$1:$C$12,0)))/R$13)</f>
        <v>-9.9245142927855468E-2</v>
      </c>
      <c r="S467" s="2">
        <f>IF(OR($C467=3,$C467=4,$C467=5,$C467=6,$C467=7),0,(S231-INDEX(S$1:S$12,MATCH($C467,$C$1:$C$12,0)))/S$13)</f>
        <v>-8.242393118500449E-2</v>
      </c>
      <c r="T467" s="2">
        <f>IF(OR($C467=3,$C467=4,$C467=5,$C467=6,$C467=7),0,(T231-INDEX(T$1:T$12,MATCH($C467,$C$1:$C$12,0)))/T$13)</f>
        <v>-7.6238307823129264E-2</v>
      </c>
      <c r="U467" s="2">
        <f>IF(OR($C467=3,$C467=4,$C467=5,$C467=6,$C467=7),0,(U231-INDEX(U$1:U$12,MATCH($C467,$C$1:$C$12,0)))/U$13)</f>
        <v>-0.13658951761249757</v>
      </c>
      <c r="V467" s="2">
        <f>IF(OR($C467=3,$C467=4,$C467=5,$C467=6,$C467=7),0,(V231-INDEX(V$1:V$12,MATCH($C467,$C$1:$C$12,0)))/V$13)</f>
        <v>-0.12349742415569548</v>
      </c>
      <c r="W467" s="2">
        <f>IF(OR($C467=3,$C467=4,$C467=5,$C467=6,$C467=7),0,(W231-INDEX(W$1:W$12,MATCH($C467,$C$1:$C$12,0)))/W$13)</f>
        <v>-0.15148344033713268</v>
      </c>
      <c r="X467" s="2">
        <f>IF(OR($C467=3,$C467=4,$C467=5,$C467=6,$C467=7),0,(X231-INDEX(X$1:X$12,MATCH($C467,$C$1:$C$12,0)))/X$13)</f>
        <v>-3.2936315021876515E-2</v>
      </c>
      <c r="Y467" s="2">
        <f>IF(OR($C467=3,$C467=4,$C467=5,$C467=6,$C467=7),0,(Y231-INDEX(Y$1:Y$12,MATCH($C467,$C$1:$C$12,0)))/Y$13)</f>
        <v>-0.14230088495575219</v>
      </c>
      <c r="Z467" s="2">
        <f>IF(OR($C467=3,$C467=4,$C467=5,$C467=6,$C467=7),0,(Z231-INDEX(Z$1:Z$12,MATCH($C467,$C$1:$C$12,0)))/Z$13)</f>
        <v>-0.12879776328052189</v>
      </c>
      <c r="AA467" s="2">
        <f>IF(OR($C467=3,$C467=4,$C467=5,$C467=6,$C467=7),0,(AA231-INDEX(AA$1:AA$12,MATCH($C467,$C$1:$C$12,0)))/AA$13)</f>
        <v>-9.3510979521342213E-2</v>
      </c>
      <c r="AB467" s="2">
        <f>IF(OR($C467=3,$C467=4,$C467=5,$C467=6,$C467=7),0,(AB231-INDEX(AB$1:AB$12,MATCH($C467,$C$1:$C$12,0)))/AB$13)</f>
        <v>-0.12527424308907414</v>
      </c>
    </row>
    <row r="468" spans="1:28" x14ac:dyDescent="0.25">
      <c r="A468" s="8" t="s">
        <v>9</v>
      </c>
      <c r="B468" s="8">
        <v>1386</v>
      </c>
      <c r="C468" s="8">
        <v>12</v>
      </c>
      <c r="D468" s="2">
        <f>IF(OR($C468=3,$C468=4,$C468=5,$C468=6,$C468=7),0,(D232-INDEX(D$1:D$12,MATCH($C468,$C$1:$C$12,0)))/D$13)</f>
        <v>-0.14039202061437794</v>
      </c>
      <c r="E468" s="2">
        <f>IF(OR($C468=3,$C468=4,$C468=5,$C468=6,$C468=7),0,(E232-INDEX(E$1:E$12,MATCH($C468,$C$1:$C$12,0)))/E$13)</f>
        <v>-0.12009629403587292</v>
      </c>
      <c r="F468" s="2">
        <f>IF(OR($C468=3,$C468=4,$C468=5,$C468=6,$C468=7),0,(F232-INDEX(F$1:F$12,MATCH($C468,$C$1:$C$12,0)))/F$13)</f>
        <v>-0.11974174593530955</v>
      </c>
      <c r="G468" s="2">
        <f>IF(OR($C468=3,$C468=4,$C468=5,$C468=6,$C468=7),0,(G232-INDEX(G$1:G$12,MATCH($C468,$C$1:$C$12,0)))/G$13)</f>
        <v>-0.12963671468356008</v>
      </c>
      <c r="H468" s="2">
        <f>IF(OR($C468=3,$C468=4,$C468=5,$C468=6,$C468=7),0,(H232-INDEX(H$1:H$12,MATCH($C468,$C$1:$C$12,0)))/H$13)</f>
        <v>-0.11119138576037686</v>
      </c>
      <c r="I468" s="2">
        <f>IF(OR($C468=3,$C468=4,$C468=5,$C468=6,$C468=7),0,(I232-INDEX(I$1:I$12,MATCH($C468,$C$1:$C$12,0)))/I$13)</f>
        <v>-0.1235251872370986</v>
      </c>
      <c r="J468" s="2">
        <f>IF(OR($C468=3,$C468=4,$C468=5,$C468=6,$C468=7),0,(J232-INDEX(J$1:J$12,MATCH($C468,$C$1:$C$12,0)))/J$13)</f>
        <v>-0.12868193989883964</v>
      </c>
      <c r="K468" s="2">
        <f>IF(OR($C468=3,$C468=4,$C468=5,$C468=6,$C468=7),0,(K232-INDEX(K$1:K$12,MATCH($C468,$C$1:$C$12,0)))/K$13)</f>
        <v>-9.1413021568232208E-2</v>
      </c>
      <c r="L468" s="2">
        <f>IF(OR($C468=3,$C468=4,$C468=5,$C468=6,$C468=7),0,(L232-INDEX(L$1:L$12,MATCH($C468,$C$1:$C$12,0)))/L$13)</f>
        <v>-8.9289581979640459E-2</v>
      </c>
      <c r="M468" s="2">
        <f>IF(OR($C468=3,$C468=4,$C468=5,$C468=6,$C468=7),0,(M232-INDEX(M$1:M$12,MATCH($C468,$C$1:$C$12,0)))/M$13)</f>
        <v>-0.15393563396665372</v>
      </c>
      <c r="N468" s="2">
        <f>IF(OR($C468=3,$C468=4,$C468=5,$C468=6,$C468=7),0,(N232-INDEX(N$1:N$12,MATCH($C468,$C$1:$C$12,0)))/N$13)</f>
        <v>-0.15669439227260532</v>
      </c>
      <c r="O468" s="2">
        <f>IF(OR($C468=3,$C468=4,$C468=5,$C468=6,$C468=7),0,(O232-INDEX(O$1:O$12,MATCH($C468,$C$1:$C$12,0)))/O$13)</f>
        <v>-0.12485716722094314</v>
      </c>
      <c r="P468" s="2">
        <f>IF(OR($C468=3,$C468=4,$C468=5,$C468=6,$C468=7),0,(P232-INDEX(P$1:P$12,MATCH($C468,$C$1:$C$12,0)))/P$13)</f>
        <v>-0.13841266151372505</v>
      </c>
      <c r="Q468" s="2">
        <f>IF(OR($C468=3,$C468=4,$C468=5,$C468=6,$C468=7),0,(Q232-INDEX(Q$1:Q$12,MATCH($C468,$C$1:$C$12,0)))/Q$13)</f>
        <v>-0.14956146092420478</v>
      </c>
      <c r="R468" s="2">
        <f>IF(OR($C468=3,$C468=4,$C468=5,$C468=6,$C468=7),0,(R232-INDEX(R$1:R$12,MATCH($C468,$C$1:$C$12,0)))/R$13)</f>
        <v>-0.17015220888503899</v>
      </c>
      <c r="S468" s="2">
        <f>IF(OR($C468=3,$C468=4,$C468=5,$C468=6,$C468=7),0,(S232-INDEX(S$1:S$12,MATCH($C468,$C$1:$C$12,0)))/S$13)</f>
        <v>-0.12889973038901012</v>
      </c>
      <c r="T468" s="2">
        <f>IF(OR($C468=3,$C468=4,$C468=5,$C468=6,$C468=7),0,(T232-INDEX(T$1:T$12,MATCH($C468,$C$1:$C$12,0)))/T$13)</f>
        <v>-0.16687925170068027</v>
      </c>
      <c r="U468" s="2">
        <f>IF(OR($C468=3,$C468=4,$C468=5,$C468=6,$C468=7),0,(U232-INDEX(U$1:U$12,MATCH($C468,$C$1:$C$12,0)))/U$13)</f>
        <v>-0.15690635038299972</v>
      </c>
      <c r="V468" s="2">
        <f>IF(OR($C468=3,$C468=4,$C468=5,$C468=6,$C468=7),0,(V232-INDEX(V$1:V$12,MATCH($C468,$C$1:$C$12,0)))/V$13)</f>
        <v>-0.11920435031482542</v>
      </c>
      <c r="W468" s="2">
        <f>IF(OR($C468=3,$C468=4,$C468=5,$C468=6,$C468=7),0,(W232-INDEX(W$1:W$12,MATCH($C468,$C$1:$C$12,0)))/W$13)</f>
        <v>-0.14947535141556129</v>
      </c>
      <c r="X468" s="2">
        <f>IF(OR($C468=3,$C468=4,$C468=5,$C468=6,$C468=7),0,(X232-INDEX(X$1:X$12,MATCH($C468,$C$1:$C$12,0)))/X$13)</f>
        <v>-0.14569154107924162</v>
      </c>
      <c r="Y468" s="2">
        <f>IF(OR($C468=3,$C468=4,$C468=5,$C468=6,$C468=7),0,(Y232-INDEX(Y$1:Y$12,MATCH($C468,$C$1:$C$12,0)))/Y$13)</f>
        <v>-0.1447787610619469</v>
      </c>
      <c r="Z468" s="2">
        <f>IF(OR($C468=3,$C468=4,$C468=5,$C468=6,$C468=7),0,(Z232-INDEX(Z$1:Z$12,MATCH($C468,$C$1:$C$12,0)))/Z$13)</f>
        <v>-0.14855545200372786</v>
      </c>
      <c r="AA468" s="2">
        <f>IF(OR($C468=3,$C468=4,$C468=5,$C468=6,$C468=7),0,(AA232-INDEX(AA$1:AA$12,MATCH($C468,$C$1:$C$12,0)))/AA$13)</f>
        <v>-0.16527439991540657</v>
      </c>
      <c r="AB468" s="2">
        <f>IF(OR($C468=3,$C468=4,$C468=5,$C468=6,$C468=7),0,(AB232-INDEX(AB$1:AB$12,MATCH($C468,$C$1:$C$12,0)))/AB$13)</f>
        <v>-0.15598946906537955</v>
      </c>
    </row>
    <row r="469" spans="1:28" x14ac:dyDescent="0.25">
      <c r="A469" s="8" t="s">
        <v>8</v>
      </c>
      <c r="B469" s="8">
        <v>1387</v>
      </c>
      <c r="C469" s="8">
        <v>1</v>
      </c>
      <c r="D469" s="2">
        <f>IF(OR($C469=3,$C469=4,$C469=5,$C469=6,$C469=7),0,(D233-INDEX(D$1:D$12,MATCH($C469,$C$1:$C$12,0)))/D$13)</f>
        <v>-0.10777092562031328</v>
      </c>
      <c r="E469" s="2">
        <f>IF(OR($C469=3,$C469=4,$C469=5,$C469=6,$C469=7),0,(E233-INDEX(E$1:E$12,MATCH($C469,$C$1:$C$12,0)))/E$13)</f>
        <v>-0.11785847489234733</v>
      </c>
      <c r="F469" s="2">
        <f>IF(OR($C469=3,$C469=4,$C469=5,$C469=6,$C469=7),0,(F233-INDEX(F$1:F$12,MATCH($C469,$C$1:$C$12,0)))/F$13)</f>
        <v>-9.3308789524750871E-2</v>
      </c>
      <c r="G469" s="2">
        <f>IF(OR($C469=3,$C469=4,$C469=5,$C469=6,$C469=7),0,(G233-INDEX(G$1:G$12,MATCH($C469,$C$1:$C$12,0)))/G$13)</f>
        <v>-8.3342972302052662E-2</v>
      </c>
      <c r="H469" s="2">
        <f>IF(OR($C469=3,$C469=4,$C469=5,$C469=6,$C469=7),0,(H233-INDEX(H$1:H$12,MATCH($C469,$C$1:$C$12,0)))/H$13)</f>
        <v>-0.15921102115951782</v>
      </c>
      <c r="I469" s="2">
        <f>IF(OR($C469=3,$C469=4,$C469=5,$C469=6,$C469=7),0,(I233-INDEX(I$1:I$12,MATCH($C469,$C$1:$C$12,0)))/I$13)</f>
        <v>-8.7873191751308102E-2</v>
      </c>
      <c r="J469" s="2">
        <f>IF(OR($C469=3,$C469=4,$C469=5,$C469=6,$C469=7),0,(J233-INDEX(J$1:J$12,MATCH($C469,$C$1:$C$12,0)))/J$13)</f>
        <v>-7.7109987107011821E-2</v>
      </c>
      <c r="K469" s="2">
        <f>IF(OR($C469=3,$C469=4,$C469=5,$C469=6,$C469=7),0,(K233-INDEX(K$1:K$12,MATCH($C469,$C$1:$C$12,0)))/K$13)</f>
        <v>-6.3948800645031251E-2</v>
      </c>
      <c r="L469" s="2">
        <f>IF(OR($C469=3,$C469=4,$C469=5,$C469=6,$C469=7),0,(L233-INDEX(L$1:L$12,MATCH($C469,$C$1:$C$12,0)))/L$13)</f>
        <v>-0.14322070608620316</v>
      </c>
      <c r="M469" s="2">
        <f>IF(OR($C469=3,$C469=4,$C469=5,$C469=6,$C469=7),0,(M233-INDEX(M$1:M$12,MATCH($C469,$C$1:$C$12,0)))/M$13)</f>
        <v>-0.11651803024428072</v>
      </c>
      <c r="N469" s="2">
        <f>IF(OR($C469=3,$C469=4,$C469=5,$C469=6,$C469=7),0,(N233-INDEX(N$1:N$12,MATCH($C469,$C$1:$C$12,0)))/N$13)</f>
        <v>-8.7805205258921382E-2</v>
      </c>
      <c r="O469" s="2">
        <f>IF(OR($C469=3,$C469=4,$C469=5,$C469=6,$C469=7),0,(O233-INDEX(O$1:O$12,MATCH($C469,$C$1:$C$12,0)))/O$13)</f>
        <v>-4.8742218811290212E-2</v>
      </c>
      <c r="P469" s="2">
        <f>IF(OR($C469=3,$C469=4,$C469=5,$C469=6,$C469=7),0,(P233-INDEX(P$1:P$12,MATCH($C469,$C$1:$C$12,0)))/P$13)</f>
        <v>-0.13047015749404314</v>
      </c>
      <c r="Q469" s="2">
        <f>IF(OR($C469=3,$C469=4,$C469=5,$C469=6,$C469=7),0,(Q233-INDEX(Q$1:Q$12,MATCH($C469,$C$1:$C$12,0)))/Q$13)</f>
        <v>-0.14356154819566261</v>
      </c>
      <c r="R469" s="2">
        <f>IF(OR($C469=3,$C469=4,$C469=5,$C469=6,$C469=7),0,(R233-INDEX(R$1:R$12,MATCH($C469,$C$1:$C$12,0)))/R$13)</f>
        <v>-0.12523202573938869</v>
      </c>
      <c r="S469" s="2">
        <f>IF(OR($C469=3,$C469=4,$C469=5,$C469=6,$C469=7),0,(S233-INDEX(S$1:S$12,MATCH($C469,$C$1:$C$12,0)))/S$13)</f>
        <v>-9.5519322120939776E-2</v>
      </c>
      <c r="T469" s="2">
        <f>IF(OR($C469=3,$C469=4,$C469=5,$C469=6,$C469=7),0,(T233-INDEX(T$1:T$12,MATCH($C469,$C$1:$C$12,0)))/T$13)</f>
        <v>-0.13831313775510204</v>
      </c>
      <c r="U469" s="2">
        <f>IF(OR($C469=3,$C469=4,$C469=5,$C469=6,$C469=7),0,(U233-INDEX(U$1:U$12,MATCH($C469,$C$1:$C$12,0)))/U$13)</f>
        <v>-0.12368558328528673</v>
      </c>
      <c r="V469" s="2">
        <f>IF(OR($C469=3,$C469=4,$C469=5,$C469=6,$C469=7),0,(V233-INDEX(V$1:V$12,MATCH($C469,$C$1:$C$12,0)))/V$13)</f>
        <v>-7.7561534058385811E-2</v>
      </c>
      <c r="W469" s="2">
        <f>IF(OR($C469=3,$C469=4,$C469=5,$C469=6,$C469=7),0,(W233-INDEX(W$1:W$12,MATCH($C469,$C$1:$C$12,0)))/W$13)</f>
        <v>-0.11171762310150748</v>
      </c>
      <c r="X469" s="2">
        <f>IF(OR($C469=3,$C469=4,$C469=5,$C469=6,$C469=7),0,(X233-INDEX(X$1:X$12,MATCH($C469,$C$1:$C$12,0)))/X$13)</f>
        <v>-8.136849781234809E-2</v>
      </c>
      <c r="Y469" s="2">
        <f>IF(OR($C469=3,$C469=4,$C469=5,$C469=6,$C469=7),0,(Y233-INDEX(Y$1:Y$12,MATCH($C469,$C$1:$C$12,0)))/Y$13)</f>
        <v>-0.13274336283185839</v>
      </c>
      <c r="Z469" s="2">
        <f>IF(OR($C469=3,$C469=4,$C469=5,$C469=6,$C469=7),0,(Z233-INDEX(Z$1:Z$12,MATCH($C469,$C$1:$C$12,0)))/Z$13)</f>
        <v>-0.13178005591798697</v>
      </c>
      <c r="AA469" s="2">
        <f>IF(OR($C469=3,$C469=4,$C469=5,$C469=6,$C469=7),0,(AA233-INDEX(AA$1:AA$12,MATCH($C469,$C$1:$C$12,0)))/AA$13)</f>
        <v>-9.0550209721194194E-2</v>
      </c>
      <c r="AB469" s="2">
        <f>IF(OR($C469=3,$C469=4,$C469=5,$C469=6,$C469=7),0,(AB233-INDEX(AB$1:AB$12,MATCH($C469,$C$1:$C$12,0)))/AB$13)</f>
        <v>-0.17727073277753402</v>
      </c>
    </row>
    <row r="470" spans="1:28" x14ac:dyDescent="0.25">
      <c r="A470" s="8" t="s">
        <v>7</v>
      </c>
      <c r="B470" s="8">
        <v>1387</v>
      </c>
      <c r="C470" s="8">
        <v>2</v>
      </c>
      <c r="D470" s="2">
        <f>IF(OR($C470=3,$C470=4,$C470=5,$C470=6,$C470=7),0,(D234-INDEX(D$1:D$12,MATCH($C470,$C$1:$C$12,0)))/D$13)</f>
        <v>-6.3450013028750099E-2</v>
      </c>
      <c r="E470" s="2">
        <f>IF(OR($C470=3,$C470=4,$C470=5,$C470=6,$C470=7),0,(E234-INDEX(E$1:E$12,MATCH($C470,$C$1:$C$12,0)))/E$13)</f>
        <v>-7.2525684060624568E-2</v>
      </c>
      <c r="F470" s="2">
        <f>IF(OR($C470=3,$C470=4,$C470=5,$C470=6,$C470=7),0,(F234-INDEX(F$1:F$12,MATCH($C470,$C$1:$C$12,0)))/F$13)</f>
        <v>-7.8573436465691579E-2</v>
      </c>
      <c r="G470" s="2">
        <f>IF(OR($C470=3,$C470=4,$C470=5,$C470=6,$C470=7),0,(G234-INDEX(G$1:G$12,MATCH($C470,$C$1:$C$12,0)))/G$13)</f>
        <v>-6.7105017305656156E-2</v>
      </c>
      <c r="H470" s="2">
        <f>IF(OR($C470=3,$C470=4,$C470=5,$C470=6,$C470=7),0,(H234-INDEX(H$1:H$12,MATCH($C470,$C$1:$C$12,0)))/H$13)</f>
        <v>-7.2722234318402232E-2</v>
      </c>
      <c r="I470" s="2">
        <f>IF(OR($C470=3,$C470=4,$C470=5,$C470=6,$C470=7),0,(I234-INDEX(I$1:I$12,MATCH($C470,$C$1:$C$12,0)))/I$13)</f>
        <v>-6.2070380629937423E-2</v>
      </c>
      <c r="J470" s="2">
        <f>IF(OR($C470=3,$C470=4,$C470=5,$C470=6,$C470=7),0,(J234-INDEX(J$1:J$12,MATCH($C470,$C$1:$C$12,0)))/J$13)</f>
        <v>-5.7968858474660316E-2</v>
      </c>
      <c r="K470" s="2">
        <f>IF(OR($C470=3,$C470=4,$C470=5,$C470=6,$C470=7),0,(K234-INDEX(K$1:K$12,MATCH($C470,$C$1:$C$12,0)))/K$13)</f>
        <v>-8.9750050393065911E-2</v>
      </c>
      <c r="L470" s="2">
        <f>IF(OR($C470=3,$C470=4,$C470=5,$C470=6,$C470=7),0,(L234-INDEX(L$1:L$12,MATCH($C470,$C$1:$C$12,0)))/L$13)</f>
        <v>-5.1115442928308427E-2</v>
      </c>
      <c r="M470" s="2">
        <f>IF(OR($C470=3,$C470=4,$C470=5,$C470=6,$C470=7),0,(M234-INDEX(M$1:M$12,MATCH($C470,$C$1:$C$12,0)))/M$13)</f>
        <v>-9.5385808452888701E-2</v>
      </c>
      <c r="N470" s="2">
        <f>IF(OR($C470=3,$C470=4,$C470=5,$C470=6,$C470=7),0,(N234-INDEX(N$1:N$12,MATCH($C470,$C$1:$C$12,0)))/N$13)</f>
        <v>-8.787228333780521E-2</v>
      </c>
      <c r="O470" s="2">
        <f>IF(OR($C470=3,$C470=4,$C470=5,$C470=6,$C470=7),0,(O234-INDEX(O$1:O$12,MATCH($C470,$C$1:$C$12,0)))/O$13)</f>
        <v>-8.4147693357209855E-2</v>
      </c>
      <c r="P470" s="2">
        <f>IF(OR($C470=3,$C470=4,$C470=5,$C470=6,$C470=7),0,(P234-INDEX(P$1:P$12,MATCH($C470,$C$1:$C$12,0)))/P$13)</f>
        <v>-0.12144282365703883</v>
      </c>
      <c r="Q470" s="2">
        <f>IF(OR($C470=3,$C470=4,$C470=5,$C470=6,$C470=7),0,(Q234-INDEX(Q$1:Q$12,MATCH($C470,$C$1:$C$12,0)))/Q$13)</f>
        <v>-7.1780774097831304E-2</v>
      </c>
      <c r="R470" s="2">
        <f>IF(OR($C470=3,$C470=4,$C470=5,$C470=6,$C470=7),0,(R234-INDEX(R$1:R$12,MATCH($C470,$C$1:$C$12,0)))/R$13)</f>
        <v>-8.7612919193169159E-2</v>
      </c>
      <c r="S470" s="2">
        <f>IF(OR($C470=3,$C470=4,$C470=5,$C470=6,$C470=7),0,(S234-INDEX(S$1:S$12,MATCH($C470,$C$1:$C$12,0)))/S$13)</f>
        <v>-9.4749005007061238E-2</v>
      </c>
      <c r="T470" s="2">
        <f>IF(OR($C470=3,$C470=4,$C470=5,$C470=6,$C470=7),0,(T234-INDEX(T$1:T$12,MATCH($C470,$C$1:$C$12,0)))/T$13)</f>
        <v>-5.4129464285714288E-2</v>
      </c>
      <c r="U470" s="2">
        <f>IF(OR($C470=3,$C470=4,$C470=5,$C470=6,$C470=7),0,(U234-INDEX(U$1:U$12,MATCH($C470,$C$1:$C$12,0)))/U$13)</f>
        <v>-9.3567251461988285E-2</v>
      </c>
      <c r="V470" s="2">
        <f>IF(OR($C470=3,$C470=4,$C470=5,$C470=6,$C470=7),0,(V234-INDEX(V$1:V$12,MATCH($C470,$C$1:$C$12,0)))/V$13)</f>
        <v>-0.11390955924441899</v>
      </c>
      <c r="W470" s="2">
        <f>IF(OR($C470=3,$C470=4,$C470=5,$C470=6,$C470=7),0,(W234-INDEX(W$1:W$12,MATCH($C470,$C$1:$C$12,0)))/W$13)</f>
        <v>-8.286902169301695E-2</v>
      </c>
      <c r="X470" s="2">
        <f>IF(OR($C470=3,$C470=4,$C470=5,$C470=6,$C470=7),0,(X234-INDEX(X$1:X$12,MATCH($C470,$C$1:$C$12,0)))/X$13)</f>
        <v>-0.10880529897909579</v>
      </c>
      <c r="Y470" s="2">
        <f>IF(OR($C470=3,$C470=4,$C470=5,$C470=6,$C470=7),0,(Y234-INDEX(Y$1:Y$12,MATCH($C470,$C$1:$C$12,0)))/Y$13)</f>
        <v>-6.1946902654867256E-2</v>
      </c>
      <c r="Z470" s="2">
        <f>IF(OR($C470=3,$C470=4,$C470=5,$C470=6,$C470=7),0,(Z234-INDEX(Z$1:Z$12,MATCH($C470,$C$1:$C$12,0)))/Z$13)</f>
        <v>-0.1038210624417521</v>
      </c>
      <c r="AA470" s="2">
        <f>IF(OR($C470=3,$C470=4,$C470=5,$C470=6,$C470=7),0,(AA234-INDEX(AA$1:AA$12,MATCH($C470,$C$1:$C$12,0)))/AA$13)</f>
        <v>-0.13062634380176941</v>
      </c>
      <c r="AB470" s="2">
        <f>IF(OR($C470=3,$C470=4,$C470=5,$C470=6,$C470=7),0,(AB234-INDEX(AB$1:AB$12,MATCH($C470,$C$1:$C$12,0)))/AB$13)</f>
        <v>-9.8069328652917939E-2</v>
      </c>
    </row>
    <row r="471" spans="1:28" x14ac:dyDescent="0.25">
      <c r="A471" s="8" t="s">
        <v>13</v>
      </c>
      <c r="B471" s="8">
        <v>1387</v>
      </c>
      <c r="C471" s="8">
        <v>8</v>
      </c>
      <c r="D471" s="2">
        <f>IF(OR($C471=3,$C471=4,$C471=5,$C471=6,$C471=7),0,(D240-INDEX(D$1:D$12,MATCH($C471,$C$1:$C$12,0)))/D$13)</f>
        <v>-3.1567213874171225E-2</v>
      </c>
      <c r="E471" s="2">
        <f>IF(OR($C471=3,$C471=4,$C471=5,$C471=6,$C471=7),0,(E240-INDEX(E$1:E$12,MATCH($C471,$C$1:$C$12,0)))/E$13)</f>
        <v>4.4213881259959995E-2</v>
      </c>
      <c r="F471" s="2">
        <f>IF(OR($C471=3,$C471=4,$C471=5,$C471=6,$C471=7),0,(F240-INDEX(F$1:F$12,MATCH($C471,$C$1:$C$12,0)))/F$13)</f>
        <v>-1.5234088085673607E-2</v>
      </c>
      <c r="G471" s="2">
        <f>IF(OR($C471=3,$C471=4,$C471=5,$C471=6,$C471=7),0,(G240-INDEX(G$1:G$12,MATCH($C471,$C$1:$C$12,0)))/G$13)</f>
        <v>-1.9094055573844866E-2</v>
      </c>
      <c r="H471" s="2">
        <f>IF(OR($C471=3,$C471=4,$C471=5,$C471=6,$C471=7),0,(H240-INDEX(H$1:H$12,MATCH($C471,$C$1:$C$12,0)))/H$13)</f>
        <v>2.0090655371033822E-3</v>
      </c>
      <c r="I471" s="2">
        <f>IF(OR($C471=3,$C471=4,$C471=5,$C471=6,$C471=7),0,(I240-INDEX(I$1:I$12,MATCH($C471,$C$1:$C$12,0)))/I$13)</f>
        <v>1.2670565302144251E-2</v>
      </c>
      <c r="J471" s="2">
        <f>IF(OR($C471=3,$C471=4,$C471=5,$C471=6,$C471=7),0,(J240-INDEX(J$1:J$12,MATCH($C471,$C$1:$C$12,0)))/J$13)</f>
        <v>2.5587622731329952E-2</v>
      </c>
      <c r="K471" s="2">
        <f>IF(OR($C471=3,$C471=4,$C471=5,$C471=6,$C471=7),0,(K240-INDEX(K$1:K$12,MATCH($C471,$C$1:$C$12,0)))/K$13)</f>
        <v>3.2352348316871594E-2</v>
      </c>
      <c r="L471" s="2">
        <f>IF(OR($C471=3,$C471=4,$C471=5,$C471=6,$C471=7),0,(L240-INDEX(L$1:L$12,MATCH($C471,$C$1:$C$12,0)))/L$13)</f>
        <v>2.3121074290664931E-2</v>
      </c>
      <c r="M471" s="2">
        <f>IF(OR($C471=3,$C471=4,$C471=5,$C471=6,$C471=7),0,(M240-INDEX(M$1:M$12,MATCH($C471,$C$1:$C$12,0)))/M$13)</f>
        <v>-5.2539744086855376E-2</v>
      </c>
      <c r="N471" s="2">
        <f>IF(OR($C471=3,$C471=4,$C471=5,$C471=6,$C471=7),0,(N240-INDEX(N$1:N$12,MATCH($C471,$C$1:$C$12,0)))/N$13)</f>
        <v>-1.6098738932116979E-2</v>
      </c>
      <c r="O471" s="2">
        <f>IF(OR($C471=3,$C471=4,$C471=5,$C471=6,$C471=7),0,(O240-INDEX(O$1:O$12,MATCH($C471,$C$1:$C$12,0)))/O$13)</f>
        <v>-4.3438219493476579E-2</v>
      </c>
      <c r="P471" s="2">
        <f>IF(OR($C471=3,$C471=4,$C471=5,$C471=6,$C471=7),0,(P240-INDEX(P$1:P$12,MATCH($C471,$C$1:$C$12,0)))/P$13)</f>
        <v>9.9184440440905665E-3</v>
      </c>
      <c r="Q471" s="2">
        <f>IF(OR($C471=3,$C471=4,$C471=5,$C471=6,$C471=7),0,(Q240-INDEX(Q$1:Q$12,MATCH($C471,$C$1:$C$12,0)))/Q$13)</f>
        <v>-3.2443164463062363E-2</v>
      </c>
      <c r="R471" s="2">
        <f>IF(OR($C471=3,$C471=4,$C471=5,$C471=6,$C471=7),0,(R240-INDEX(R$1:R$12,MATCH($C471,$C$1:$C$12,0)))/R$13)</f>
        <v>4.5415171389679494E-2</v>
      </c>
      <c r="S471" s="2">
        <f>IF(OR($C471=3,$C471=4,$C471=5,$C471=6,$C471=7),0,(S240-INDEX(S$1:S$12,MATCH($C471,$C$1:$C$12,0)))/S$13)</f>
        <v>3.9286172807805872E-2</v>
      </c>
      <c r="T471" s="2">
        <f>IF(OR($C471=3,$C471=4,$C471=5,$C471=6,$C471=7),0,(T240-INDEX(T$1:T$12,MATCH($C471,$C$1:$C$12,0)))/T$13)</f>
        <v>-2.4845875850340142E-2</v>
      </c>
      <c r="U471" s="2">
        <f>IF(OR($C471=3,$C471=4,$C471=5,$C471=6,$C471=7),0,(U240-INDEX(U$1:U$12,MATCH($C471,$C$1:$C$12,0)))/U$13)</f>
        <v>-5.0105702440765447E-2</v>
      </c>
      <c r="V471" s="2">
        <f>IF(OR($C471=3,$C471=4,$C471=5,$C471=6,$C471=7),0,(V240-INDEX(V$1:V$12,MATCH($C471,$C$1:$C$12,0)))/V$13)</f>
        <v>0.1154836863194047</v>
      </c>
      <c r="W471" s="2">
        <f>IF(OR($C471=3,$C471=4,$C471=5,$C471=6,$C471=7),0,(W240-INDEX(W$1:W$12,MATCH($C471,$C$1:$C$12,0)))/W$13)</f>
        <v>2.9272845546850688E-2</v>
      </c>
      <c r="X471" s="2">
        <f>IF(OR($C471=3,$C471=4,$C471=5,$C471=6,$C471=7),0,(X240-INDEX(X$1:X$12,MATCH($C471,$C$1:$C$12,0)))/X$13)</f>
        <v>0.10813684978123481</v>
      </c>
      <c r="Y471" s="2">
        <f>IF(OR($C471=3,$C471=4,$C471=5,$C471=6,$C471=7),0,(Y240-INDEX(Y$1:Y$12,MATCH($C471,$C$1:$C$12,0)))/Y$13)</f>
        <v>1.0796460176991152E-2</v>
      </c>
      <c r="Z471" s="2">
        <f>IF(OR($C471=3,$C471=4,$C471=5,$C471=6,$C471=7),0,(Z240-INDEX(Z$1:Z$12,MATCH($C471,$C$1:$C$12,0)))/Z$13)</f>
        <v>5.2190121155638404E-2</v>
      </c>
      <c r="AA471" s="2">
        <f>IF(OR($C471=3,$C471=4,$C471=5,$C471=6,$C471=7),0,(AA240-INDEX(AA$1:AA$12,MATCH($C471,$C$1:$C$12,0)))/AA$13)</f>
        <v>0.1482147263050298</v>
      </c>
      <c r="AB471" s="2">
        <f>IF(OR($C471=3,$C471=4,$C471=5,$C471=6,$C471=7),0,(AB240-INDEX(AB$1:AB$12,MATCH($C471,$C$1:$C$12,0)))/AB$13)</f>
        <v>-8.7757788503729393E-4</v>
      </c>
    </row>
    <row r="472" spans="1:28" x14ac:dyDescent="0.25">
      <c r="A472" s="8" t="s">
        <v>12</v>
      </c>
      <c r="B472" s="8">
        <v>1387</v>
      </c>
      <c r="C472" s="8">
        <v>9</v>
      </c>
      <c r="D472" s="2">
        <f>IF(OR($C472=3,$C472=4,$C472=5,$C472=6,$C472=7),0,(D241-INDEX(D$1:D$12,MATCH($C472,$C$1:$C$12,0)))/D$13)</f>
        <v>-9.0636671588638931E-2</v>
      </c>
      <c r="E472" s="2">
        <f>IF(OR($C472=3,$C472=4,$C472=5,$C472=6,$C472=7),0,(E241-INDEX(E$1:E$12,MATCH($C472,$C$1:$C$12,0)))/E$13)</f>
        <v>-7.7272573152951551E-2</v>
      </c>
      <c r="F472" s="2">
        <f>IF(OR($C472=3,$C472=4,$C472=5,$C472=6,$C472=7),0,(F241-INDEX(F$1:F$12,MATCH($C472,$C$1:$C$12,0)))/F$13)</f>
        <v>-5.9793795736268911E-2</v>
      </c>
      <c r="G472" s="2">
        <f>IF(OR($C472=3,$C472=4,$C472=5,$C472=6,$C472=7),0,(G241-INDEX(G$1:G$12,MATCH($C472,$C$1:$C$12,0)))/G$13)</f>
        <v>-5.0448879358667507E-2</v>
      </c>
      <c r="H472" s="2">
        <f>IF(OR($C472=3,$C472=4,$C472=5,$C472=6,$C472=7),0,(H241-INDEX(H$1:H$12,MATCH($C472,$C$1:$C$12,0)))/H$13)</f>
        <v>-6.1063716078462421E-2</v>
      </c>
      <c r="I472" s="2">
        <f>IF(OR($C472=3,$C472=4,$C472=5,$C472=6,$C472=7),0,(I241-INDEX(I$1:I$12,MATCH($C472,$C$1:$C$12,0)))/I$13)</f>
        <v>-2.5135939263363077E-2</v>
      </c>
      <c r="J472" s="2">
        <f>IF(OR($C472=3,$C472=4,$C472=5,$C472=6,$C472=7),0,(J241-INDEX(J$1:J$12,MATCH($C472,$C$1:$C$12,0)))/J$13)</f>
        <v>-5.9853218288207867E-2</v>
      </c>
      <c r="K472" s="2">
        <f>IF(OR($C472=3,$C472=4,$C472=5,$C472=6,$C472=7),0,(K241-INDEX(K$1:K$12,MATCH($C472,$C$1:$C$12,0)))/K$13)</f>
        <v>-9.3781495666196327E-2</v>
      </c>
      <c r="L472" s="2">
        <f>IF(OR($C472=3,$C472=4,$C472=5,$C472=6,$C472=7),0,(L241-INDEX(L$1:L$12,MATCH($C472,$C$1:$C$12,0)))/L$13)</f>
        <v>-3.806584362139917E-2</v>
      </c>
      <c r="M472" s="2">
        <f>IF(OR($C472=3,$C472=4,$C472=5,$C472=6,$C472=7),0,(M241-INDEX(M$1:M$12,MATCH($C472,$C$1:$C$12,0)))/M$13)</f>
        <v>-0.10805221662142948</v>
      </c>
      <c r="N472" s="2">
        <f>IF(OR($C472=3,$C472=4,$C472=5,$C472=6,$C472=7),0,(N241-INDEX(N$1:N$12,MATCH($C472,$C$1:$C$12,0)))/N$13)</f>
        <v>-5.064394955728467E-2</v>
      </c>
      <c r="O472" s="2">
        <f>IF(OR($C472=3,$C472=4,$C472=5,$C472=6,$C472=7),0,(O241-INDEX(O$1:O$12,MATCH($C472,$C$1:$C$12,0)))/O$13)</f>
        <v>-6.4108467638782321E-2</v>
      </c>
      <c r="P472" s="2">
        <f>IF(OR($C472=3,$C472=4,$C472=5,$C472=6,$C472=7),0,(P241-INDEX(P$1:P$12,MATCH($C472,$C$1:$C$12,0)))/P$13)</f>
        <v>-5.951066426454351E-2</v>
      </c>
      <c r="Q472" s="2">
        <f>IF(OR($C472=3,$C472=4,$C472=5,$C472=6,$C472=7),0,(Q241-INDEX(Q$1:Q$12,MATCH($C472,$C$1:$C$12,0)))/Q$13)</f>
        <v>-2.7599598551293809E-2</v>
      </c>
      <c r="R472" s="2">
        <f>IF(OR($C472=3,$C472=4,$C472=5,$C472=6,$C472=7),0,(R241-INDEX(R$1:R$12,MATCH($C472,$C$1:$C$12,0)))/R$13)</f>
        <v>-5.3582477416161359E-2</v>
      </c>
      <c r="S472" s="2">
        <f>IF(OR($C472=3,$C472=4,$C472=5,$C472=6,$C472=7),0,(S241-INDEX(S$1:S$12,MATCH($C472,$C$1:$C$12,0)))/S$13)</f>
        <v>-1.4507638978045963E-2</v>
      </c>
      <c r="T472" s="2">
        <f>IF(OR($C472=3,$C472=4,$C472=5,$C472=6,$C472=7),0,(T241-INDEX(T$1:T$12,MATCH($C472,$C$1:$C$12,0)))/T$13)</f>
        <v>-4.4244260204081627E-2</v>
      </c>
      <c r="U472" s="2">
        <f>IF(OR($C472=3,$C472=4,$C472=5,$C472=6,$C472=7),0,(U241-INDEX(U$1:U$12,MATCH($C472,$C$1:$C$12,0)))/U$13)</f>
        <v>-7.097163879965955E-2</v>
      </c>
      <c r="V472" s="2">
        <f>IF(OR($C472=3,$C472=4,$C472=5,$C472=6,$C472=7),0,(V241-INDEX(V$1:V$12,MATCH($C472,$C$1:$C$12,0)))/V$13)</f>
        <v>-4.1213508872352617E-2</v>
      </c>
      <c r="W472" s="2">
        <f>IF(OR($C472=3,$C472=4,$C472=5,$C472=6,$C472=7),0,(W241-INDEX(W$1:W$12,MATCH($C472,$C$1:$C$12,0)))/W$13)</f>
        <v>-9.1636733885793464E-2</v>
      </c>
      <c r="X472" s="2">
        <f>IF(OR($C472=3,$C472=4,$C472=5,$C472=6,$C472=7),0,(X241-INDEX(X$1:X$12,MATCH($C472,$C$1:$C$12,0)))/X$13)</f>
        <v>-1.1059795819154098E-2</v>
      </c>
      <c r="Y472" s="2">
        <f>IF(OR($C472=3,$C472=4,$C472=5,$C472=6,$C472=7),0,(Y241-INDEX(Y$1:Y$12,MATCH($C472,$C$1:$C$12,0)))/Y$13)</f>
        <v>-3.0442477876106183E-2</v>
      </c>
      <c r="Z472" s="2">
        <f>IF(OR($C472=3,$C472=4,$C472=5,$C472=6,$C472=7),0,(Z241-INDEX(Z$1:Z$12,MATCH($C472,$C$1:$C$12,0)))/Z$13)</f>
        <v>-4.827586206896551E-2</v>
      </c>
      <c r="AA472" s="2">
        <f>IF(OR($C472=3,$C472=4,$C472=5,$C472=6,$C472=7),0,(AA241-INDEX(AA$1:AA$12,MATCH($C472,$C$1:$C$12,0)))/AA$13)</f>
        <v>-7.9376828451587902E-2</v>
      </c>
      <c r="AB472" s="2">
        <f>IF(OR($C472=3,$C472=4,$C472=5,$C472=6,$C472=7),0,(AB241-INDEX(AB$1:AB$12,MATCH($C472,$C$1:$C$12,0)))/AB$13)</f>
        <v>-0.10070206230802983</v>
      </c>
    </row>
    <row r="473" spans="1:28" x14ac:dyDescent="0.25">
      <c r="A473" s="8" t="s">
        <v>11</v>
      </c>
      <c r="B473" s="8">
        <v>1387</v>
      </c>
      <c r="C473" s="8">
        <v>10</v>
      </c>
      <c r="D473" s="2">
        <f>IF(OR($C473=3,$C473=4,$C473=5,$C473=6,$C473=7),0,(D242-INDEX(D$1:D$12,MATCH($C473,$C$1:$C$12,0)))/D$13)</f>
        <v>-4.7080112336778723E-2</v>
      </c>
      <c r="E473" s="2">
        <f>IF(OR($C473=3,$C473=4,$C473=5,$C473=6,$C473=7),0,(E242-INDEX(E$1:E$12,MATCH($C473,$C$1:$C$12,0)))/E$13)</f>
        <v>-3.9534804868951952E-2</v>
      </c>
      <c r="F473" s="2">
        <f>IF(OR($C473=3,$C473=4,$C473=5,$C473=6,$C473=7),0,(F242-INDEX(F$1:F$12,MATCH($C473,$C$1:$C$12,0)))/F$13)</f>
        <v>-1.7954460958115322E-2</v>
      </c>
      <c r="G473" s="2">
        <f>IF(OR($C473=3,$C473=4,$C473=5,$C473=6,$C473=7),0,(G242-INDEX(G$1:G$12,MATCH($C473,$C$1:$C$12,0)))/G$13)</f>
        <v>-7.2657063287985671E-2</v>
      </c>
      <c r="H473" s="2">
        <f>IF(OR($C473=3,$C473=4,$C473=5,$C473=6,$C473=7),0,(H242-INDEX(H$1:H$12,MATCH($C473,$C$1:$C$12,0)))/H$13)</f>
        <v>-4.9365610340254544E-2</v>
      </c>
      <c r="I473" s="2">
        <f>IF(OR($C473=3,$C473=4,$C473=5,$C473=6,$C473=7),0,(I242-INDEX(I$1:I$12,MATCH($C473,$C$1:$C$12,0)))/I$13)</f>
        <v>-7.8229198727813698E-2</v>
      </c>
      <c r="J473" s="2">
        <f>IF(OR($C473=3,$C473=4,$C473=5,$C473=6,$C473=7),0,(J242-INDEX(J$1:J$12,MATCH($C473,$C$1:$C$12,0)))/J$13)</f>
        <v>-5.8663096300704154E-2</v>
      </c>
      <c r="K473" s="2">
        <f>IF(OR($C473=3,$C473=4,$C473=5,$C473=6,$C473=7),0,(K242-INDEX(K$1:K$12,MATCH($C473,$C$1:$C$12,0)))/K$13)</f>
        <v>-4.3942753477121538E-2</v>
      </c>
      <c r="L473" s="2">
        <f>IF(OR($C473=3,$C473=4,$C473=5,$C473=6,$C473=7),0,(L242-INDEX(L$1:L$12,MATCH($C473,$C$1:$C$12,0)))/L$13)</f>
        <v>-3.1405674680528482E-2</v>
      </c>
      <c r="M473" s="2">
        <f>IF(OR($C473=3,$C473=4,$C473=5,$C473=6,$C473=7),0,(M242-INDEX(M$1:M$12,MATCH($C473,$C$1:$C$12,0)))/M$13)</f>
        <v>-6.3784412563008916E-2</v>
      </c>
      <c r="N473" s="2">
        <f>IF(OR($C473=3,$C473=4,$C473=5,$C473=6,$C473=7),0,(N242-INDEX(N$1:N$12,MATCH($C473,$C$1:$C$12,0)))/N$13)</f>
        <v>-5.8022538234504976E-2</v>
      </c>
      <c r="O473" s="2">
        <f>IF(OR($C473=3,$C473=4,$C473=5,$C473=6,$C473=7),0,(O242-INDEX(O$1:O$12,MATCH($C473,$C$1:$C$12,0)))/O$13)</f>
        <v>-6.2232455018333764E-2</v>
      </c>
      <c r="P473" s="2">
        <f>IF(OR($C473=3,$C473=4,$C473=5,$C473=6,$C473=7),0,(P242-INDEX(P$1:P$12,MATCH($C473,$C$1:$C$12,0)))/P$13)</f>
        <v>-6.590341140233627E-2</v>
      </c>
      <c r="Q473" s="2">
        <f>IF(OR($C473=3,$C473=4,$C473=5,$C473=6,$C473=7),0,(Q242-INDEX(Q$1:Q$12,MATCH($C473,$C$1:$C$12,0)))/Q$13)</f>
        <v>-8.0987912903085074E-2</v>
      </c>
      <c r="R473" s="2">
        <f>IF(OR($C473=3,$C473=4,$C473=5,$C473=6,$C473=7),0,(R242-INDEX(R$1:R$12,MATCH($C473,$C$1:$C$12,0)))/R$13)</f>
        <v>-0.15963370869941837</v>
      </c>
      <c r="S473" s="2">
        <f>IF(OR($C473=3,$C473=4,$C473=5,$C473=6,$C473=7),0,(S242-INDEX(S$1:S$12,MATCH($C473,$C$1:$C$12,0)))/S$13)</f>
        <v>-0.11323661574014635</v>
      </c>
      <c r="T473" s="2">
        <f>IF(OR($C473=3,$C473=4,$C473=5,$C473=6,$C473=7),0,(T242-INDEX(T$1:T$12,MATCH($C473,$C$1:$C$12,0)))/T$13)</f>
        <v>-0.10073873299319729</v>
      </c>
      <c r="U473" s="2">
        <f>IF(OR($C473=3,$C473=4,$C473=5,$C473=6,$C473=7),0,(U242-INDEX(U$1:U$12,MATCH($C473,$C$1:$C$12,0)))/U$13)</f>
        <v>-0.12711748071273643</v>
      </c>
      <c r="V473" s="2">
        <f>IF(OR($C473=3,$C473=4,$C473=5,$C473=6,$C473=7),0,(V242-INDEX(V$1:V$12,MATCH($C473,$C$1:$C$12,0)))/V$13)</f>
        <v>-0.12793360045792787</v>
      </c>
      <c r="W473" s="2">
        <f>IF(OR($C473=3,$C473=4,$C473=5,$C473=6,$C473=7),0,(W242-INDEX(W$1:W$12,MATCH($C473,$C$1:$C$12,0)))/W$13)</f>
        <v>-0.12998840399355149</v>
      </c>
      <c r="X473" s="2">
        <f>IF(OR($C473=3,$C473=4,$C473=5,$C473=6,$C473=7),0,(X242-INDEX(X$1:X$12,MATCH($C473,$C$1:$C$12,0)))/X$13)</f>
        <v>-0.1622812348079728</v>
      </c>
      <c r="Y473" s="2">
        <f>IF(OR($C473=3,$C473=4,$C473=5,$C473=6,$C473=7),0,(Y242-INDEX(Y$1:Y$12,MATCH($C473,$C$1:$C$12,0)))/Y$13)</f>
        <v>-0.13008849557522123</v>
      </c>
      <c r="Z473" s="2">
        <f>IF(OR($C473=3,$C473=4,$C473=5,$C473=6,$C473=7),0,(Z242-INDEX(Z$1:Z$12,MATCH($C473,$C$1:$C$12,0)))/Z$13)</f>
        <v>-0.14967381174277725</v>
      </c>
      <c r="AA473" s="2">
        <f>IF(OR($C473=3,$C473=4,$C473=5,$C473=6,$C473=7),0,(AA242-INDEX(AA$1:AA$12,MATCH($C473,$C$1:$C$12,0)))/AA$13)</f>
        <v>-0.12382362271333403</v>
      </c>
      <c r="AB473" s="2">
        <f>IF(OR($C473=3,$C473=4,$C473=5,$C473=6,$C473=7),0,(AB242-INDEX(AB$1:AB$12,MATCH($C473,$C$1:$C$12,0)))/AB$13)</f>
        <v>-0.16695919262834577</v>
      </c>
    </row>
    <row r="474" spans="1:28" x14ac:dyDescent="0.25">
      <c r="A474" s="8" t="s">
        <v>10</v>
      </c>
      <c r="B474" s="8">
        <v>1387</v>
      </c>
      <c r="C474" s="8">
        <v>11</v>
      </c>
      <c r="D474" s="2">
        <f>IF(OR($C474=3,$C474=4,$C474=5,$C474=6,$C474=7),0,(D243-INDEX(D$1:D$12,MATCH($C474,$C$1:$C$12,0)))/D$13)</f>
        <v>-1.8217087929586834E-2</v>
      </c>
      <c r="E474" s="2">
        <f>IF(OR($C474=3,$C474=4,$C474=5,$C474=6,$C474=7),0,(E243-INDEX(E$1:E$12,MATCH($C474,$C$1:$C$12,0)))/E$13)</f>
        <v>1.1867222730817424E-3</v>
      </c>
      <c r="F474" s="2">
        <f>IF(OR($C474=3,$C474=4,$C474=5,$C474=6,$C474=7),0,(F243-INDEX(F$1:F$12,MATCH($C474,$C$1:$C$12,0)))/F$13)</f>
        <v>-2.6886351889298978E-2</v>
      </c>
      <c r="G474" s="2">
        <f>IF(OR($C474=3,$C474=4,$C474=5,$C474=6,$C474=7),0,(G243-INDEX(G$1:G$12,MATCH($C474,$C$1:$C$12,0)))/G$13)</f>
        <v>-2.8311875506045851E-2</v>
      </c>
      <c r="H474" s="2">
        <f>IF(OR($C474=3,$C474=4,$C474=5,$C474=6,$C474=7),0,(H243-INDEX(H$1:H$12,MATCH($C474,$C$1:$C$12,0)))/H$13)</f>
        <v>9.5405870825993264E-3</v>
      </c>
      <c r="I474" s="2">
        <f>IF(OR($C474=3,$C474=4,$C474=5,$C474=6,$C474=7),0,(I243-INDEX(I$1:I$12,MATCH($C474,$C$1:$C$12,0)))/I$13)</f>
        <v>-1.6876987791115225E-2</v>
      </c>
      <c r="J474" s="2">
        <f>IF(OR($C474=3,$C474=4,$C474=5,$C474=6,$C474=7),0,(J243-INDEX(J$1:J$12,MATCH($C474,$C$1:$C$12,0)))/J$13)</f>
        <v>-4.993553505901021E-2</v>
      </c>
      <c r="K474" s="2">
        <f>IF(OR($C474=3,$C474=4,$C474=5,$C474=6,$C474=7),0,(K243-INDEX(K$1:K$12,MATCH($C474,$C$1:$C$12,0)))/K$13)</f>
        <v>2.4994960693408591E-2</v>
      </c>
      <c r="L474" s="2">
        <f>IF(OR($C474=3,$C474=4,$C474=5,$C474=6,$C474=7),0,(L243-INDEX(L$1:L$12,MATCH($C474,$C$1:$C$12,0)))/L$13)</f>
        <v>1.0179770413688536E-2</v>
      </c>
      <c r="M474" s="2">
        <f>IF(OR($C474=3,$C474=4,$C474=5,$C474=6,$C474=7),0,(M243-INDEX(M$1:M$12,MATCH($C474,$C$1:$C$12,0)))/M$13)</f>
        <v>-3.7094481065012279E-2</v>
      </c>
      <c r="N474" s="2">
        <f>IF(OR($C474=3,$C474=4,$C474=5,$C474=6,$C474=7),0,(N243-INDEX(N$1:N$12,MATCH($C474,$C$1:$C$12,0)))/N$13)</f>
        <v>-3.6423396833914684E-2</v>
      </c>
      <c r="O474" s="2">
        <f>IF(OR($C474=3,$C474=4,$C474=5,$C474=6,$C474=7),0,(O243-INDEX(O$1:O$12,MATCH($C474,$C$1:$C$12,0)))/O$13)</f>
        <v>-3.5286091924618408E-2</v>
      </c>
      <c r="P474" s="2">
        <f>IF(OR($C474=3,$C474=4,$C474=5,$C474=6,$C474=7),0,(P243-INDEX(P$1:P$12,MATCH($C474,$C$1:$C$12,0)))/P$13)</f>
        <v>-4.9301640805098711E-2</v>
      </c>
      <c r="Q474" s="2">
        <f>IF(OR($C474=3,$C474=4,$C474=5,$C474=6,$C474=7),0,(Q243-INDEX(Q$1:Q$12,MATCH($C474,$C$1:$C$12,0)))/Q$13)</f>
        <v>-3.0326831609722046E-2</v>
      </c>
      <c r="R474" s="2">
        <f>IF(OR($C474=3,$C474=4,$C474=5,$C474=6,$C474=7),0,(R243-INDEX(R$1:R$12,MATCH($C474,$C$1:$C$12,0)))/R$13)</f>
        <v>4.2321494864496961E-2</v>
      </c>
      <c r="S474" s="2">
        <f>IF(OR($C474=3,$C474=4,$C474=5,$C474=6,$C474=7),0,(S243-INDEX(S$1:S$12,MATCH($C474,$C$1:$C$12,0)))/S$13)</f>
        <v>-2.3109513416356437E-3</v>
      </c>
      <c r="T474" s="2">
        <f>IF(OR($C474=3,$C474=4,$C474=5,$C474=6,$C474=7),0,(T243-INDEX(T$1:T$12,MATCH($C474,$C$1:$C$12,0)))/T$13)</f>
        <v>-1.0602678571428577E-2</v>
      </c>
      <c r="U474" s="2">
        <f>IF(OR($C474=3,$C474=4,$C474=5,$C474=6,$C474=7),0,(U243-INDEX(U$1:U$12,MATCH($C474,$C$1:$C$12,0)))/U$13)</f>
        <v>-4.0221837849710333E-2</v>
      </c>
      <c r="V474" s="2">
        <f>IF(OR($C474=3,$C474=4,$C474=5,$C474=6,$C474=7),0,(V243-INDEX(V$1:V$12,MATCH($C474,$C$1:$C$12,0)))/V$13)</f>
        <v>5.8815111619919855E-2</v>
      </c>
      <c r="W474" s="2">
        <f>IF(OR($C474=3,$C474=4,$C474=5,$C474=6,$C474=7),0,(W243-INDEX(W$1:W$12,MATCH($C474,$C$1:$C$12,0)))/W$13)</f>
        <v>-5.2210311960856418E-2</v>
      </c>
      <c r="X474" s="2">
        <f>IF(OR($C474=3,$C474=4,$C474=5,$C474=6,$C474=7),0,(X243-INDEX(X$1:X$12,MATCH($C474,$C$1:$C$12,0)))/X$13)</f>
        <v>0.10136120563928051</v>
      </c>
      <c r="Y474" s="2">
        <f>IF(OR($C474=3,$C474=4,$C474=5,$C474=6,$C474=7),0,(Y243-INDEX(Y$1:Y$12,MATCH($C474,$C$1:$C$12,0)))/Y$13)</f>
        <v>-3.6460176991150423E-2</v>
      </c>
      <c r="Z474" s="2">
        <f>IF(OR($C474=3,$C474=4,$C474=5,$C474=6,$C474=7),0,(Z243-INDEX(Z$1:Z$12,MATCH($C474,$C$1:$C$12,0)))/Z$13)</f>
        <v>-2.2180801491146318E-2</v>
      </c>
      <c r="AA474" s="2">
        <f>IF(OR($C474=3,$C474=4,$C474=5,$C474=6,$C474=7),0,(AA243-INDEX(AA$1:AA$12,MATCH($C474,$C$1:$C$12,0)))/AA$13)</f>
        <v>-2.4778823446477038E-2</v>
      </c>
      <c r="AB474" s="2">
        <f>IF(OR($C474=3,$C474=4,$C474=5,$C474=6,$C474=7),0,(AB243-INDEX(AB$1:AB$12,MATCH($C474,$C$1:$C$12,0)))/AB$13)</f>
        <v>-9.1048705572619557E-2</v>
      </c>
    </row>
    <row r="475" spans="1:28" x14ac:dyDescent="0.25">
      <c r="A475" s="8" t="s">
        <v>9</v>
      </c>
      <c r="B475" s="8">
        <v>1387</v>
      </c>
      <c r="C475" s="8">
        <v>12</v>
      </c>
      <c r="D475" s="2">
        <f>IF(OR($C475=3,$C475=4,$C475=5,$C475=6,$C475=7),0,(D244-INDEX(D$1:D$12,MATCH($C475,$C$1:$C$12,0)))/D$13)</f>
        <v>-9.1461825762181884E-2</v>
      </c>
      <c r="E475" s="2">
        <f>IF(OR($C475=3,$C475=4,$C475=5,$C475=6,$C475=7),0,(E244-INDEX(E$1:E$12,MATCH($C475,$C$1:$C$12,0)))/E$13)</f>
        <v>-5.1334214898450477E-2</v>
      </c>
      <c r="F475" s="2">
        <f>IF(OR($C475=3,$C475=4,$C475=5,$C475=6,$C475=7),0,(F244-INDEX(F$1:F$12,MATCH($C475,$C$1:$C$12,0)))/F$13)</f>
        <v>-6.6694474922696076E-2</v>
      </c>
      <c r="G475" s="2">
        <f>IF(OR($C475=3,$C475=4,$C475=5,$C475=6,$C475=7),0,(G244-INDEX(G$1:G$12,MATCH($C475,$C$1:$C$12,0)))/G$13)</f>
        <v>-6.4862844889715374E-2</v>
      </c>
      <c r="H475" s="2">
        <f>IF(OR($C475=3,$C475=4,$C475=5,$C475=6,$C475=7),0,(H244-INDEX(H$1:H$12,MATCH($C475,$C$1:$C$12,0)))/H$13)</f>
        <v>-6.8733793867896506E-2</v>
      </c>
      <c r="I475" s="2">
        <f>IF(OR($C475=3,$C475=4,$C475=5,$C475=6,$C475=7),0,(I244-INDEX(I$1:I$12,MATCH($C475,$C$1:$C$12,0)))/I$13)</f>
        <v>-4.3500564276187544E-2</v>
      </c>
      <c r="J475" s="2">
        <f>IF(OR($C475=3,$C475=4,$C475=5,$C475=6,$C475=7),0,(J244-INDEX(J$1:J$12,MATCH($C475,$C$1:$C$12,0)))/J$13)</f>
        <v>-6.6795596548646238E-2</v>
      </c>
      <c r="K475" s="2">
        <f>IF(OR($C475=3,$C475=4,$C475=5,$C475=6,$C475=7),0,(K244-INDEX(K$1:K$12,MATCH($C475,$C$1:$C$12,0)))/K$13)</f>
        <v>-4.5555331586373718E-2</v>
      </c>
      <c r="L475" s="2">
        <f>IF(OR($C475=3,$C475=4,$C475=5,$C475=6,$C475=7),0,(L244-INDEX(L$1:L$12,MATCH($C475,$C$1:$C$12,0)))/L$13)</f>
        <v>5.0357374918778477E-3</v>
      </c>
      <c r="M475" s="2">
        <f>IF(OR($C475=3,$C475=4,$C475=5,$C475=6,$C475=7),0,(M244-INDEX(M$1:M$12,MATCH($C475,$C$1:$C$12,0)))/M$13)</f>
        <v>-0.10016802378182757</v>
      </c>
      <c r="N475" s="2">
        <f>IF(OR($C475=3,$C475=4,$C475=5,$C475=6,$C475=7),0,(N244-INDEX(N$1:N$12,MATCH($C475,$C$1:$C$12,0)))/N$13)</f>
        <v>-0.10088543064126643</v>
      </c>
      <c r="O475" s="2">
        <f>IF(OR($C475=3,$C475=4,$C475=5,$C475=6,$C475=7),0,(O244-INDEX(O$1:O$12,MATCH($C475,$C$1:$C$12,0)))/O$13)</f>
        <v>-9.7365055001279108E-2</v>
      </c>
      <c r="P475" s="2">
        <f>IF(OR($C475=3,$C475=4,$C475=5,$C475=6,$C475=7),0,(P244-INDEX(P$1:P$12,MATCH($C475,$C$1:$C$12,0)))/P$13)</f>
        <v>-0.10063733751767692</v>
      </c>
      <c r="Q475" s="2">
        <f>IF(OR($C475=3,$C475=4,$C475=5,$C475=6,$C475=7),0,(Q244-INDEX(Q$1:Q$12,MATCH($C475,$C$1:$C$12,0)))/Q$13)</f>
        <v>-4.1781210455120663E-2</v>
      </c>
      <c r="R475" s="2">
        <f>IF(OR($C475=3,$C475=4,$C475=5,$C475=6,$C475=7),0,(R244-INDEX(R$1:R$12,MATCH($C475,$C$1:$C$12,0)))/R$13)</f>
        <v>-9.2810295755475867E-3</v>
      </c>
      <c r="S475" s="2">
        <f>IF(OR($C475=3,$C475=4,$C475=5,$C475=6,$C475=7),0,(S244-INDEX(S$1:S$12,MATCH($C475,$C$1:$C$12,0)))/S$13)</f>
        <v>-0.12889973038901012</v>
      </c>
      <c r="T475" s="2">
        <f>IF(OR($C475=3,$C475=4,$C475=5,$C475=6,$C475=7),0,(T244-INDEX(T$1:T$12,MATCH($C475,$C$1:$C$12,0)))/T$13)</f>
        <v>4.3845663265306124E-2</v>
      </c>
      <c r="U475" s="2">
        <f>IF(OR($C475=3,$C475=4,$C475=5,$C475=6,$C475=7),0,(U244-INDEX(U$1:U$12,MATCH($C475,$C$1:$C$12,0)))/U$13)</f>
        <v>3.5829009142574746E-2</v>
      </c>
      <c r="V475" s="2">
        <f>IF(OR($C475=3,$C475=4,$C475=5,$C475=6,$C475=7),0,(V244-INDEX(V$1:V$12,MATCH($C475,$C$1:$C$12,0)))/V$13)</f>
        <v>-0.1340870062965083</v>
      </c>
      <c r="W475" s="2">
        <f>IF(OR($C475=3,$C475=4,$C475=5,$C475=6,$C475=7),0,(W244-INDEX(W$1:W$12,MATCH($C475,$C$1:$C$12,0)))/W$13)</f>
        <v>7.1131600531719325E-2</v>
      </c>
      <c r="X475" s="2">
        <f>IF(OR($C475=3,$C475=4,$C475=5,$C475=6,$C475=7),0,(X244-INDEX(X$1:X$12,MATCH($C475,$C$1:$C$12,0)))/X$13)</f>
        <v>4.4056878949926999E-3</v>
      </c>
      <c r="Y475" s="2">
        <f>IF(OR($C475=3,$C475=4,$C475=5,$C475=6,$C475=7),0,(Y244-INDEX(Y$1:Y$12,MATCH($C475,$C$1:$C$12,0)))/Y$13)</f>
        <v>4.8495575221238943E-2</v>
      </c>
      <c r="Z475" s="2">
        <f>IF(OR($C475=3,$C475=4,$C475=5,$C475=6,$C475=7),0,(Z244-INDEX(Z$1:Z$12,MATCH($C475,$C$1:$C$12,0)))/Z$13)</f>
        <v>2.1062441752096928E-2</v>
      </c>
      <c r="AA475" s="2">
        <f>IF(OR($C475=3,$C475=4,$C475=5,$C475=6,$C475=7),0,(AA244-INDEX(AA$1:AA$12,MATCH($C475,$C$1:$C$12,0)))/AA$13)</f>
        <v>-0.14236368122378487</v>
      </c>
      <c r="AB475" s="2">
        <f>IF(OR($C475=3,$C475=4,$C475=5,$C475=6,$C475=7),0,(AB244-INDEX(AB$1:AB$12,MATCH($C475,$C$1:$C$12,0)))/AB$13)</f>
        <v>0.11211057481351469</v>
      </c>
    </row>
    <row r="476" spans="1:28" x14ac:dyDescent="0.25">
      <c r="A476" s="8" t="s">
        <v>8</v>
      </c>
      <c r="B476" s="8">
        <v>1388</v>
      </c>
      <c r="C476" s="8">
        <v>1</v>
      </c>
      <c r="D476" s="2">
        <f>IF(OR($C476=3,$C476=4,$C476=5,$C476=6,$C476=7),0,(D245-INDEX(D$1:D$12,MATCH($C476,$C$1:$C$12,0)))/D$13)</f>
        <v>-4.0924751729928488E-2</v>
      </c>
      <c r="E476" s="2">
        <f>IF(OR($C476=3,$C476=4,$C476=5,$C476=6,$C476=7),0,(E245-INDEX(E$1:E$12,MATCH($C476,$C$1:$C$12,0)))/E$13)</f>
        <v>-1.4918794290170435E-3</v>
      </c>
      <c r="F476" s="2">
        <f>IF(OR($C476=3,$C476=4,$C476=5,$C476=6,$C476=7),0,(F245-INDEX(F$1:F$12,MATCH($C476,$C$1:$C$12,0)))/F$13)</f>
        <v>4.5792943352768879E-2</v>
      </c>
      <c r="G476" s="2">
        <f>IF(OR($C476=3,$C476=4,$C476=5,$C476=6,$C476=7),0,(G245-INDEX(G$1:G$12,MATCH($C476,$C$1:$C$12,0)))/G$13)</f>
        <v>6.0084882241460601E-2</v>
      </c>
      <c r="H476" s="2">
        <f>IF(OR($C476=3,$C476=4,$C476=5,$C476=6,$C476=7),0,(H245-INDEX(H$1:H$12,MATCH($C476,$C$1:$C$12,0)))/H$13)</f>
        <v>3.763781397834564E-2</v>
      </c>
      <c r="I476" s="2">
        <f>IF(OR($C476=3,$C476=4,$C476=5,$C476=6,$C476=7),0,(I245-INDEX(I$1:I$12,MATCH($C476,$C$1:$C$12,0)))/I$13)</f>
        <v>4.6834923566225505E-2</v>
      </c>
      <c r="J476" s="2">
        <f>IF(OR($C476=3,$C476=4,$C476=5,$C476=6,$C476=7),0,(J245-INDEX(J$1:J$12,MATCH($C476,$C$1:$C$12,0)))/J$13)</f>
        <v>8.018446890806305E-2</v>
      </c>
      <c r="K476" s="2">
        <f>IF(OR($C476=3,$C476=4,$C476=5,$C476=6,$C476=7),0,(K245-INDEX(K$1:K$12,MATCH($C476,$C$1:$C$12,0)))/K$13)</f>
        <v>0.15485789155412213</v>
      </c>
      <c r="L476" s="2">
        <f>IF(OR($C476=3,$C476=4,$C476=5,$C476=6,$C476=7),0,(L245-INDEX(L$1:L$12,MATCH($C476,$C$1:$C$12,0)))/L$13)</f>
        <v>0.13130820879358893</v>
      </c>
      <c r="M476" s="2">
        <f>IF(OR($C476=3,$C476=4,$C476=5,$C476=6,$C476=7),0,(M245-INDEX(M$1:M$12,MATCH($C476,$C$1:$C$12,0)))/M$13)</f>
        <v>4.310456249192194E-2</v>
      </c>
      <c r="N476" s="2">
        <f>IF(OR($C476=3,$C476=4,$C476=5,$C476=6,$C476=7),0,(N245-INDEX(N$1:N$12,MATCH($C476,$C$1:$C$12,0)))/N$13)</f>
        <v>4.2997048564529128E-2</v>
      </c>
      <c r="O476" s="2">
        <f>IF(OR($C476=3,$C476=4,$C476=5,$C476=6,$C476=7),0,(O245-INDEX(O$1:O$12,MATCH($C476,$C$1:$C$12,0)))/O$13)</f>
        <v>0.13971177624285835</v>
      </c>
      <c r="P476" s="2">
        <f>IF(OR($C476=3,$C476=4,$C476=5,$C476=6,$C476=7),0,(P245-INDEX(P$1:P$12,MATCH($C476,$C$1:$C$12,0)))/P$13)</f>
        <v>-4.5524108405493868E-3</v>
      </c>
      <c r="Q476" s="2">
        <f>IF(OR($C476=3,$C476=4,$C476=5,$C476=6,$C476=7),0,(Q245-INDEX(Q$1:Q$12,MATCH($C476,$C$1:$C$12,0)))/Q$13)</f>
        <v>8.0507919884801687E-2</v>
      </c>
      <c r="R476" s="2">
        <f>IF(OR($C476=3,$C476=4,$C476=5,$C476=6,$C476=7),0,(R245-INDEX(R$1:R$12,MATCH($C476,$C$1:$C$12,0)))/R$13)</f>
        <v>-2.8709318153693836E-2</v>
      </c>
      <c r="S476" s="2">
        <f>IF(OR($C476=3,$C476=4,$C476=5,$C476=6,$C476=7),0,(S245-INDEX(S$1:S$12,MATCH($C476,$C$1:$C$12,0)))/S$13)</f>
        <v>0.11143920914109642</v>
      </c>
      <c r="T476" s="2">
        <f>IF(OR($C476=3,$C476=4,$C476=5,$C476=6,$C476=7),0,(T245-INDEX(T$1:T$12,MATCH($C476,$C$1:$C$12,0)))/T$13)</f>
        <v>-2.4314413265306128E-2</v>
      </c>
      <c r="U476" s="2">
        <f>IF(OR($C476=3,$C476=4,$C476=5,$C476=6,$C476=7),0,(U245-INDEX(U$1:U$12,MATCH($C476,$C$1:$C$12,0)))/U$13)</f>
        <v>2.7647365675534708E-2</v>
      </c>
      <c r="V476" s="2">
        <f>IF(OR($C476=3,$C476=4,$C476=5,$C476=6,$C476=7),0,(V245-INDEX(V$1:V$12,MATCH($C476,$C$1:$C$12,0)))/V$13)</f>
        <v>5.6382369776760158E-2</v>
      </c>
      <c r="W476" s="2">
        <f>IF(OR($C476=3,$C476=4,$C476=5,$C476=6,$C476=7),0,(W245-INDEX(W$1:W$12,MATCH($C476,$C$1:$C$12,0)))/W$13)</f>
        <v>0.12359645897559181</v>
      </c>
      <c r="X476" s="2">
        <f>IF(OR($C476=3,$C476=4,$C476=5,$C476=6,$C476=7),0,(X245-INDEX(X$1:X$12,MATCH($C476,$C$1:$C$12,0)))/X$13)</f>
        <v>-1.8169664560038899E-2</v>
      </c>
      <c r="Y476" s="2">
        <f>IF(OR($C476=3,$C476=4,$C476=5,$C476=6,$C476=7),0,(Y245-INDEX(Y$1:Y$12,MATCH($C476,$C$1:$C$12,0)))/Y$13)</f>
        <v>2.371681415929203E-2</v>
      </c>
      <c r="Z476" s="2">
        <f>IF(OR($C476=3,$C476=4,$C476=5,$C476=6,$C476=7),0,(Z245-INDEX(Z$1:Z$12,MATCH($C476,$C$1:$C$12,0)))/Z$13)</f>
        <v>4.7530288909599254E-2</v>
      </c>
      <c r="AA476" s="2">
        <f>IF(OR($C476=3,$C476=4,$C476=5,$C476=6,$C476=7),0,(AA245-INDEX(AA$1:AA$12,MATCH($C476,$C$1:$C$12,0)))/AA$13)</f>
        <v>8.8153396073455279E-2</v>
      </c>
      <c r="AB476" s="2">
        <f>IF(OR($C476=3,$C476=4,$C476=5,$C476=6,$C476=7),0,(AB245-INDEX(AB$1:AB$12,MATCH($C476,$C$1:$C$12,0)))/AB$13)</f>
        <v>0.60991663010092134</v>
      </c>
    </row>
    <row r="477" spans="1:28" x14ac:dyDescent="0.25">
      <c r="A477" s="8" t="s">
        <v>7</v>
      </c>
      <c r="B477" s="8">
        <v>1388</v>
      </c>
      <c r="C477" s="8">
        <v>2</v>
      </c>
      <c r="D477" s="2">
        <f>IF(OR($C477=3,$C477=4,$C477=5,$C477=6,$C477=7),0,(D246-INDEX(D$1:D$12,MATCH($C477,$C$1:$C$12,0)))/D$13)</f>
        <v>8.0329482613856806E-2</v>
      </c>
      <c r="E477" s="2">
        <f>IF(OR($C477=3,$C477=4,$C477=5,$C477=6,$C477=7),0,(E246-INDEX(E$1:E$12,MATCH($C477,$C$1:$C$12,0)))/E$13)</f>
        <v>0.10907673007154239</v>
      </c>
      <c r="F477" s="2">
        <f>IF(OR($C477=3,$C477=4,$C477=5,$C477=6,$C477=7),0,(F246-INDEX(F$1:F$12,MATCH($C477,$C$1:$C$12,0)))/F$13)</f>
        <v>8.6462517795772534E-2</v>
      </c>
      <c r="G477" s="2">
        <f>IF(OR($C477=3,$C477=4,$C477=5,$C477=6,$C477=7),0,(G246-INDEX(G$1:G$12,MATCH($C477,$C$1:$C$12,0)))/G$13)</f>
        <v>6.7069427267307871E-2</v>
      </c>
      <c r="H477" s="2">
        <f>IF(OR($C477=3,$C477=4,$C477=5,$C477=6,$C477=7),0,(H246-INDEX(H$1:H$12,MATCH($C477,$C$1:$C$12,0)))/H$13)</f>
        <v>7.6522634152134755E-2</v>
      </c>
      <c r="I477" s="2">
        <f>IF(OR($C477=3,$C477=4,$C477=5,$C477=6,$C477=7),0,(I246-INDEX(I$1:I$12,MATCH($C477,$C$1:$C$12,0)))/I$13)</f>
        <v>1.7954242330973633E-2</v>
      </c>
      <c r="J477" s="2">
        <f>IF(OR($C477=3,$C477=4,$C477=5,$C477=6,$C477=7),0,(J246-INDEX(J$1:J$12,MATCH($C477,$C$1:$C$12,0)))/J$13)</f>
        <v>3.6149955370425473E-2</v>
      </c>
      <c r="K477" s="2">
        <f>IF(OR($C477=3,$C477=4,$C477=5,$C477=6,$C477=7),0,(K246-INDEX(K$1:K$12,MATCH($C477,$C$1:$C$12,0)))/K$13)</f>
        <v>4.1271920983672647E-2</v>
      </c>
      <c r="L477" s="2">
        <f>IF(OR($C477=3,$C477=4,$C477=5,$C477=6,$C477=7),0,(L246-INDEX(L$1:L$12,MATCH($C477,$C$1:$C$12,0)))/L$13)</f>
        <v>4.7433398310591297E-2</v>
      </c>
      <c r="M477" s="2">
        <f>IF(OR($C477=3,$C477=4,$C477=5,$C477=6,$C477=7),0,(M246-INDEX(M$1:M$12,MATCH($C477,$C$1:$C$12,0)))/M$13)</f>
        <v>-4.8339149541165818E-2</v>
      </c>
      <c r="N477" s="2">
        <f>IF(OR($C477=3,$C477=4,$C477=5,$C477=6,$C477=7),0,(N246-INDEX(N$1:N$12,MATCH($C477,$C$1:$C$12,0)))/N$13)</f>
        <v>4.5613093640998088E-3</v>
      </c>
      <c r="O477" s="2">
        <f>IF(OR($C477=3,$C477=4,$C477=5,$C477=6,$C477=7),0,(O246-INDEX(O$1:O$12,MATCH($C477,$C$1:$C$12,0)))/O$13)</f>
        <v>3.3358915323612189E-2</v>
      </c>
      <c r="P477" s="2">
        <f>IF(OR($C477=3,$C477=4,$C477=5,$C477=6,$C477=7),0,(P246-INDEX(P$1:P$12,MATCH($C477,$C$1:$C$12,0)))/P$13)</f>
        <v>-2.5745336200383589E-2</v>
      </c>
      <c r="Q477" s="2">
        <f>IF(OR($C477=3,$C477=4,$C477=5,$C477=6,$C477=7),0,(Q246-INDEX(Q$1:Q$12,MATCH($C477,$C$1:$C$12,0)))/Q$13)</f>
        <v>5.8690055417375757E-2</v>
      </c>
      <c r="R477" s="2">
        <f>IF(OR($C477=3,$C477=4,$C477=5,$C477=6,$C477=7),0,(R246-INDEX(R$1:R$12,MATCH($C477,$C$1:$C$12,0)))/R$13)</f>
        <v>0.11186734315060018</v>
      </c>
      <c r="S477" s="2">
        <f>IF(OR($C477=3,$C477=4,$C477=5,$C477=6,$C477=7),0,(S246-INDEX(S$1:S$12,MATCH($C477,$C$1:$C$12,0)))/S$13)</f>
        <v>5.3922197971498194E-3</v>
      </c>
      <c r="T477" s="2">
        <f>IF(OR($C477=3,$C477=4,$C477=5,$C477=6,$C477=7),0,(T246-INDEX(T$1:T$12,MATCH($C477,$C$1:$C$12,0)))/T$13)</f>
        <v>-4.376594387755102E-2</v>
      </c>
      <c r="U477" s="2">
        <f>IF(OR($C477=3,$C477=4,$C477=5,$C477=6,$C477=7),0,(U246-INDEX(U$1:U$12,MATCH($C477,$C$1:$C$12,0)))/U$13)</f>
        <v>4.9199681519918728E-2</v>
      </c>
      <c r="V477" s="2">
        <f>IF(OR($C477=3,$C477=4,$C477=5,$C477=6,$C477=7),0,(V246-INDEX(V$1:V$12,MATCH($C477,$C$1:$C$12,0)))/V$13)</f>
        <v>5.151688609044084E-3</v>
      </c>
      <c r="W477" s="2">
        <f>IF(OR($C477=3,$C477=4,$C477=5,$C477=6,$C477=7),0,(W246-INDEX(W$1:W$12,MATCH($C477,$C$1:$C$12,0)))/W$13)</f>
        <v>6.4202279605170123E-2</v>
      </c>
      <c r="X477" s="2">
        <f>IF(OR($C477=3,$C477=4,$C477=5,$C477=6,$C477=7),0,(X246-INDEX(X$1:X$12,MATCH($C477,$C$1:$C$12,0)))/X$13)</f>
        <v>0.18743923189110354</v>
      </c>
      <c r="Y477" s="2">
        <f>IF(OR($C477=3,$C477=4,$C477=5,$C477=6,$C477=7),0,(Y246-INDEX(Y$1:Y$12,MATCH($C477,$C$1:$C$12,0)))/Y$13)</f>
        <v>-3.4336283185840706E-2</v>
      </c>
      <c r="Z477" s="2">
        <f>IF(OR($C477=3,$C477=4,$C477=5,$C477=6,$C477=7),0,(Z246-INDEX(Z$1:Z$12,MATCH($C477,$C$1:$C$12,0)))/Z$13)</f>
        <v>5.6104380242311278E-2</v>
      </c>
      <c r="AA477" s="2">
        <f>IF(OR($C477=3,$C477=4,$C477=5,$C477=6,$C477=7),0,(AA246-INDEX(AA$1:AA$12,MATCH($C477,$C$1:$C$12,0)))/AA$13)</f>
        <v>3.4330830777907023E-2</v>
      </c>
      <c r="AB477" s="2">
        <f>IF(OR($C477=3,$C477=4,$C477=5,$C477=6,$C477=7),0,(AB246-INDEX(AB$1:AB$12,MATCH($C477,$C$1:$C$12,0)))/AB$13)</f>
        <v>2.7424308907415526E-2</v>
      </c>
    </row>
    <row r="478" spans="1:28" x14ac:dyDescent="0.25">
      <c r="A478" s="8" t="s">
        <v>13</v>
      </c>
      <c r="B478" s="8">
        <v>1388</v>
      </c>
      <c r="C478" s="8">
        <v>8</v>
      </c>
      <c r="D478" s="2">
        <f>IF(OR($C478=3,$C478=4,$C478=5,$C478=6,$C478=7),0,(D252-INDEX(D$1:D$12,MATCH($C478,$C$1:$C$12,0)))/D$13)</f>
        <v>0.12523524132140479</v>
      </c>
      <c r="E478" s="2">
        <f>IF(OR($C478=3,$C478=4,$C478=5,$C478=6,$C478=7),0,(E252-INDEX(E$1:E$12,MATCH($C478,$C$1:$C$12,0)))/E$13)</f>
        <v>0.10768656969450378</v>
      </c>
      <c r="F478" s="2">
        <f>IF(OR($C478=3,$C478=4,$C478=5,$C478=6,$C478=7),0,(F252-INDEX(F$1:F$12,MATCH($C478,$C$1:$C$12,0)))/F$13)</f>
        <v>0.13447709899436883</v>
      </c>
      <c r="G478" s="2">
        <f>IF(OR($C478=3,$C478=4,$C478=5,$C478=6,$C478=7),0,(G252-INDEX(G$1:G$12,MATCH($C478,$C$1:$C$12,0)))/G$13)</f>
        <v>0.2226512799067541</v>
      </c>
      <c r="H478" s="2">
        <f>IF(OR($C478=3,$C478=4,$C478=5,$C478=6,$C478=7),0,(H252-INDEX(H$1:H$12,MATCH($C478,$C$1:$C$12,0)))/H$13)</f>
        <v>0.15382712139506344</v>
      </c>
      <c r="I478" s="2">
        <f>IF(OR($C478=3,$C478=4,$C478=5,$C478=6,$C478=7),0,(I252-INDEX(I$1:I$12,MATCH($C478,$C$1:$C$12,0)))/I$13)</f>
        <v>0.19939468554427003</v>
      </c>
      <c r="J478" s="2">
        <f>IF(OR($C478=3,$C478=4,$C478=5,$C478=6,$C478=7),0,(J252-INDEX(J$1:J$12,MATCH($C478,$C$1:$C$12,0)))/J$13)</f>
        <v>0.20480015868293167</v>
      </c>
      <c r="K478" s="2">
        <f>IF(OR($C478=3,$C478=4,$C478=5,$C478=6,$C478=7),0,(K252-INDEX(K$1:K$12,MATCH($C478,$C$1:$C$12,0)))/K$13)</f>
        <v>0.20661157024793386</v>
      </c>
      <c r="L478" s="2">
        <f>IF(OR($C478=3,$C478=4,$C478=5,$C478=6,$C478=7),0,(L252-INDEX(L$1:L$12,MATCH($C478,$C$1:$C$12,0)))/L$13)</f>
        <v>0.16108945202512454</v>
      </c>
      <c r="M478" s="2">
        <f>IF(OR($C478=3,$C478=4,$C478=5,$C478=6,$C478=7),0,(M252-INDEX(M$1:M$12,MATCH($C478,$C$1:$C$12,0)))/M$13)</f>
        <v>0.26670544138554991</v>
      </c>
      <c r="N478" s="2">
        <f>IF(OR($C478=3,$C478=4,$C478=5,$C478=6,$C478=7),0,(N252-INDEX(N$1:N$12,MATCH($C478,$C$1:$C$12,0)))/N$13)</f>
        <v>0.10947142473839551</v>
      </c>
      <c r="O478" s="2">
        <f>IF(OR($C478=3,$C478=4,$C478=5,$C478=6,$C478=7),0,(O252-INDEX(O$1:O$12,MATCH($C478,$C$1:$C$12,0)))/O$13)</f>
        <v>0.15122367186833807</v>
      </c>
      <c r="P478" s="2">
        <f>IF(OR($C478=3,$C478=4,$C478=5,$C478=6,$C478=7),0,(P252-INDEX(P$1:P$12,MATCH($C478,$C$1:$C$12,0)))/P$13)</f>
        <v>2.2510218709439943E-2</v>
      </c>
      <c r="Q478" s="2">
        <f>IF(OR($C478=3,$C478=4,$C478=5,$C478=6,$C478=7),0,(Q252-INDEX(Q$1:Q$12,MATCH($C478,$C$1:$C$12,0)))/Q$13)</f>
        <v>9.5191342671379339E-2</v>
      </c>
      <c r="R478" s="2">
        <f>IF(OR($C478=3,$C478=4,$C478=5,$C478=6,$C478=7),0,(R252-INDEX(R$1:R$12,MATCH($C478,$C$1:$C$12,0)))/R$13)</f>
        <v>-1.2498453161737404E-2</v>
      </c>
      <c r="S478" s="2">
        <f>IF(OR($C478=3,$C478=4,$C478=5,$C478=6,$C478=7),0,(S252-INDEX(S$1:S$12,MATCH($C478,$C$1:$C$12,0)))/S$13)</f>
        <v>-4.7502888689177049E-2</v>
      </c>
      <c r="T478" s="2">
        <f>IF(OR($C478=3,$C478=4,$C478=5,$C478=6,$C478=7),0,(T252-INDEX(T$1:T$12,MATCH($C478,$C$1:$C$12,0)))/T$13)</f>
        <v>3.3880739795918366E-2</v>
      </c>
      <c r="U478" s="2">
        <f>IF(OR($C478=3,$C478=4,$C478=5,$C478=6,$C478=7),0,(U252-INDEX(U$1:U$12,MATCH($C478,$C$1:$C$12,0)))/U$13)</f>
        <v>3.4318974274496821E-3</v>
      </c>
      <c r="V478" s="2">
        <f>IF(OR($C478=3,$C478=4,$C478=5,$C478=6,$C478=7),0,(V252-INDEX(V$1:V$12,MATCH($C478,$C$1:$C$12,0)))/V$13)</f>
        <v>-7.2982255294791005E-3</v>
      </c>
      <c r="W478" s="2">
        <f>IF(OR($C478=3,$C478=4,$C478=5,$C478=6,$C478=7),0,(W252-INDEX(W$1:W$12,MATCH($C478,$C$1:$C$12,0)))/W$13)</f>
        <v>3.5353678196679522E-3</v>
      </c>
      <c r="X478" s="2">
        <f>IF(OR($C478=3,$C478=4,$C478=5,$C478=6,$C478=7),0,(X252-INDEX(X$1:X$12,MATCH($C478,$C$1:$C$12,0)))/X$13)</f>
        <v>-1.8260816723383581E-2</v>
      </c>
      <c r="Y478" s="2">
        <f>IF(OR($C478=3,$C478=4,$C478=5,$C478=6,$C478=7),0,(Y252-INDEX(Y$1:Y$12,MATCH($C478,$C$1:$C$12,0)))/Y$13)</f>
        <v>3.8407079646017701E-2</v>
      </c>
      <c r="Z478" s="2">
        <f>IF(OR($C478=3,$C478=4,$C478=5,$C478=6,$C478=7),0,(Z252-INDEX(Z$1:Z$12,MATCH($C478,$C$1:$C$12,0)))/Z$13)</f>
        <v>-2.5349487418452932E-2</v>
      </c>
      <c r="AA478" s="2">
        <f>IF(OR($C478=3,$C478=4,$C478=5,$C478=6,$C478=7),0,(AA252-INDEX(AA$1:AA$12,MATCH($C478,$C$1:$C$12,0)))/AA$13)</f>
        <v>-2.1324592012970989E-2</v>
      </c>
      <c r="AB478" s="2">
        <f>IF(OR($C478=3,$C478=4,$C478=5,$C478=6,$C478=7),0,(AB252-INDEX(AB$1:AB$12,MATCH($C478,$C$1:$C$12,0)))/AB$13)</f>
        <v>-4.0807371654234308E-2</v>
      </c>
    </row>
    <row r="479" spans="1:28" x14ac:dyDescent="0.25">
      <c r="A479" s="8" t="s">
        <v>12</v>
      </c>
      <c r="B479" s="8">
        <v>1388</v>
      </c>
      <c r="C479" s="8">
        <v>9</v>
      </c>
      <c r="D479" s="2">
        <f>IF(OR($C479=3,$C479=4,$C479=5,$C479=6,$C479=7),0,(D253-INDEX(D$1:D$12,MATCH($C479,$C$1:$C$12,0)))/D$13)</f>
        <v>-8.5844986826486055E-3</v>
      </c>
      <c r="E479" s="2">
        <f>IF(OR($C479=3,$C479=4,$C479=5,$C479=6,$C479=7),0,(E253-INDEX(E$1:E$12,MATCH($C479,$C$1:$C$12,0)))/E$13)</f>
        <v>3.831417624521067E-3</v>
      </c>
      <c r="F479" s="2">
        <f>IF(OR($C479=3,$C479=4,$C479=5,$C479=6,$C479=7),0,(F253-INDEX(F$1:F$12,MATCH($C479,$C$1:$C$12,0)))/F$13)</f>
        <v>2.1545353149738398E-2</v>
      </c>
      <c r="G479" s="2">
        <f>IF(OR($C479=3,$C479=4,$C479=5,$C479=6,$C479=7),0,(G253-INDEX(G$1:G$12,MATCH($C479,$C$1:$C$12,0)))/G$13)</f>
        <v>1.085496169622123E-2</v>
      </c>
      <c r="H479" s="2">
        <f>IF(OR($C479=3,$C479=4,$C479=5,$C479=6,$C479=7),0,(H253-INDEX(H$1:H$12,MATCH($C479,$C$1:$C$12,0)))/H$13)</f>
        <v>7.0168840680113212E-2</v>
      </c>
      <c r="I479" s="2">
        <f>IF(OR($C479=3,$C479=4,$C479=5,$C479=6,$C479=7),0,(I253-INDEX(I$1:I$12,MATCH($C479,$C$1:$C$12,0)))/I$13)</f>
        <v>-1.313224581922642E-2</v>
      </c>
      <c r="J479" s="2">
        <f>IF(OR($C479=3,$C479=4,$C479=5,$C479=6,$C479=7),0,(J253-INDEX(J$1:J$12,MATCH($C479,$C$1:$C$12,0)))/J$13)</f>
        <v>5.1026480214221959E-2</v>
      </c>
      <c r="K479" s="2">
        <f>IF(OR($C479=3,$C479=4,$C479=5,$C479=6,$C479=7),0,(K253-INDEX(K$1:K$12,MATCH($C479,$C$1:$C$12,0)))/K$13)</f>
        <v>5.6893771417053006E-2</v>
      </c>
      <c r="L479" s="2">
        <f>IF(OR($C479=3,$C479=4,$C479=5,$C479=6,$C479=7),0,(L253-INDEX(L$1:L$12,MATCH($C479,$C$1:$C$12,0)))/L$13)</f>
        <v>8.5824128221789059E-2</v>
      </c>
      <c r="M479" s="2">
        <f>IF(OR($C479=3,$C479=4,$C479=5,$C479=6,$C479=7),0,(M253-INDEX(M$1:M$12,MATCH($C479,$C$1:$C$12,0)))/M$13)</f>
        <v>-2.7400801344190252E-2</v>
      </c>
      <c r="N479" s="2">
        <f>IF(OR($C479=3,$C479=4,$C479=5,$C479=6,$C479=7),0,(N253-INDEX(N$1:N$12,MATCH($C479,$C$1:$C$12,0)))/N$13)</f>
        <v>-1.2275288435739192E-2</v>
      </c>
      <c r="O479" s="2">
        <f>IF(OR($C479=3,$C479=4,$C479=5,$C479=6,$C479=7),0,(O253-INDEX(O$1:O$12,MATCH($C479,$C$1:$C$12,0)))/O$13)</f>
        <v>1.8811290185043059E-2</v>
      </c>
      <c r="P479" s="2">
        <f>IF(OR($C479=3,$C479=4,$C479=5,$C479=6,$C479=7),0,(P253-INDEX(P$1:P$12,MATCH($C479,$C$1:$C$12,0)))/P$13)</f>
        <v>-0.11995118265822051</v>
      </c>
      <c r="Q479" s="2">
        <f>IF(OR($C479=3,$C479=4,$C479=5,$C479=6,$C479=7),0,(Q253-INDEX(Q$1:Q$12,MATCH($C479,$C$1:$C$12,0)))/Q$13)</f>
        <v>0.25319631714447793</v>
      </c>
      <c r="R479" s="2">
        <f>IF(OR($C479=3,$C479=4,$C479=5,$C479=6,$C479=7),0,(R253-INDEX(R$1:R$12,MATCH($C479,$C$1:$C$12,0)))/R$13)</f>
        <v>9.7636431134760546E-2</v>
      </c>
      <c r="S479" s="2">
        <f>IF(OR($C479=3,$C479=4,$C479=5,$C479=6,$C479=7),0,(S253-INDEX(S$1:S$12,MATCH($C479,$C$1:$C$12,0)))/S$13)</f>
        <v>9.2309667479779173E-2</v>
      </c>
      <c r="T479" s="2">
        <f>IF(OR($C479=3,$C479=4,$C479=5,$C479=6,$C479=7),0,(T253-INDEX(T$1:T$12,MATCH($C479,$C$1:$C$12,0)))/T$13)</f>
        <v>0.20448022959183673</v>
      </c>
      <c r="U479" s="2">
        <f>IF(OR($C479=3,$C479=4,$C479=5,$C479=6,$C479=7),0,(U253-INDEX(U$1:U$12,MATCH($C479,$C$1:$C$12,0)))/U$13)</f>
        <v>0.23597726711144054</v>
      </c>
      <c r="V479" s="2">
        <f>IF(OR($C479=3,$C479=4,$C479=5,$C479=6,$C479=7),0,(V253-INDEX(V$1:V$12,MATCH($C479,$C$1:$C$12,0)))/V$13)</f>
        <v>0.25643961076130506</v>
      </c>
      <c r="W479" s="2">
        <f>IF(OR($C479=3,$C479=4,$C479=5,$C479=6,$C479=7),0,(W253-INDEX(W$1:W$12,MATCH($C479,$C$1:$C$12,0)))/W$13)</f>
        <v>0.34222360494385839</v>
      </c>
      <c r="X479" s="2">
        <f>IF(OR($C479=3,$C479=4,$C479=5,$C479=6,$C479=7),0,(X253-INDEX(X$1:X$12,MATCH($C479,$C$1:$C$12,0)))/X$13)</f>
        <v>0.20618619348565875</v>
      </c>
      <c r="Y479" s="2">
        <f>IF(OR($C479=3,$C479=4,$C479=5,$C479=6,$C479=7),0,(Y253-INDEX(Y$1:Y$12,MATCH($C479,$C$1:$C$12,0)))/Y$13)</f>
        <v>0.46654867256637167</v>
      </c>
      <c r="Z479" s="2">
        <f>IF(OR($C479=3,$C479=4,$C479=5,$C479=6,$C479=7),0,(Z253-INDEX(Z$1:Z$12,MATCH($C479,$C$1:$C$12,0)))/Z$13)</f>
        <v>0.38303821062441756</v>
      </c>
      <c r="AA479" s="2">
        <f>IF(OR($C479=3,$C479=4,$C479=5,$C479=6,$C479=7),0,(AA253-INDEX(AA$1:AA$12,MATCH($C479,$C$1:$C$12,0)))/AA$13)</f>
        <v>0.14514821472630501</v>
      </c>
      <c r="AB479" s="2">
        <f>IF(OR($C479=3,$C479=4,$C479=5,$C479=6,$C479=7),0,(AB253-INDEX(AB$1:AB$12,MATCH($C479,$C$1:$C$12,0)))/AB$13)</f>
        <v>0.42408951294427372</v>
      </c>
    </row>
    <row r="480" spans="1:28" x14ac:dyDescent="0.25">
      <c r="A480" s="8" t="s">
        <v>11</v>
      </c>
      <c r="B480" s="8">
        <v>1388</v>
      </c>
      <c r="C480" s="8">
        <v>10</v>
      </c>
      <c r="D480" s="2">
        <f>IF(OR($C480=3,$C480=4,$C480=5,$C480=6,$C480=7),0,(D254-INDEX(D$1:D$12,MATCH($C480,$C$1:$C$12,0)))/D$13)</f>
        <v>-0.11595877124410088</v>
      </c>
      <c r="E480" s="2">
        <f>IF(OR($C480=3,$C480=4,$C480=5,$C480=6,$C480=7),0,(E254-INDEX(E$1:E$12,MATCH($C480,$C$1:$C$12,0)))/E$13)</f>
        <v>-0.1082968840063744</v>
      </c>
      <c r="F480" s="2">
        <f>IF(OR($C480=3,$C480=4,$C480=5,$C480=6,$C480=7),0,(F254-INDEX(F$1:F$12,MATCH($C480,$C$1:$C$12,0)))/F$13)</f>
        <v>-0.10872423580192059</v>
      </c>
      <c r="G480" s="2">
        <f>IF(OR($C480=3,$C480=4,$C480=5,$C480=6,$C480=7),0,(G254-INDEX(G$1:G$12,MATCH($C480,$C$1:$C$12,0)))/G$13)</f>
        <v>-0.12239414187968786</v>
      </c>
      <c r="H480" s="2">
        <f>IF(OR($C480=3,$C480=4,$C480=5,$C480=6,$C480=7),0,(H254-INDEX(H$1:H$12,MATCH($C480,$C$1:$C$12,0)))/H$13)</f>
        <v>-9.0536608539023372E-2</v>
      </c>
      <c r="I480" s="2">
        <f>IF(OR($C480=3,$C480=4,$C480=5,$C480=6,$C480=7),0,(I254-INDEX(I$1:I$12,MATCH($C480,$C$1:$C$12,0)))/I$13)</f>
        <v>-0.1129065353442085</v>
      </c>
      <c r="J480" s="2">
        <f>IF(OR($C480=3,$C480=4,$C480=5,$C480=6,$C480=7),0,(J254-INDEX(J$1:J$12,MATCH($C480,$C$1:$C$12,0)))/J$13)</f>
        <v>-0.12699593374987603</v>
      </c>
      <c r="K480" s="2">
        <f>IF(OR($C480=3,$C480=4,$C480=5,$C480=6,$C480=7),0,(K254-INDEX(K$1:K$12,MATCH($C480,$C$1:$C$12,0)))/K$13)</f>
        <v>-0.10421286031042128</v>
      </c>
      <c r="L480" s="2">
        <f>IF(OR($C480=3,$C480=4,$C480=5,$C480=6,$C480=7),0,(L254-INDEX(L$1:L$12,MATCH($C480,$C$1:$C$12,0)))/L$13)</f>
        <v>-0.11728395061728396</v>
      </c>
      <c r="M480" s="2">
        <f>IF(OR($C480=3,$C480=4,$C480=5,$C480=6,$C480=7),0,(M254-INDEX(M$1:M$12,MATCH($C480,$C$1:$C$12,0)))/M$13)</f>
        <v>-0.10747059583818017</v>
      </c>
      <c r="N480" s="2">
        <f>IF(OR($C480=3,$C480=4,$C480=5,$C480=6,$C480=7),0,(N254-INDEX(N$1:N$12,MATCH($C480,$C$1:$C$12,0)))/N$13)</f>
        <v>-0.11731955996780254</v>
      </c>
      <c r="O480" s="2">
        <f>IF(OR($C480=3,$C480=4,$C480=5,$C480=6,$C480=7),0,(O254-INDEX(O$1:O$12,MATCH($C480,$C$1:$C$12,0)))/O$13)</f>
        <v>-0.11278246780932891</v>
      </c>
      <c r="P480" s="2">
        <f>IF(OR($C480=3,$C480=4,$C480=5,$C480=6,$C480=7),0,(P254-INDEX(P$1:P$12,MATCH($C480,$C$1:$C$12,0)))/P$13)</f>
        <v>5.4977625385017721E-2</v>
      </c>
      <c r="Q480" s="2">
        <f>IF(OR($C480=3,$C480=4,$C480=5,$C480=6,$C480=7),0,(Q254-INDEX(Q$1:Q$12,MATCH($C480,$C$1:$C$12,0)))/Q$13)</f>
        <v>-0.12353274861456563</v>
      </c>
      <c r="R480" s="2">
        <f>IF(OR($C480=3,$C480=4,$C480=5,$C480=6,$C480=7),0,(R254-INDEX(R$1:R$12,MATCH($C480,$C$1:$C$12,0)))/R$13)</f>
        <v>-0.15963370869941837</v>
      </c>
      <c r="S480" s="2">
        <f>IF(OR($C480=3,$C480=4,$C480=5,$C480=6,$C480=7),0,(S254-INDEX(S$1:S$12,MATCH($C480,$C$1:$C$12,0)))/S$13)</f>
        <v>-0.10989857491333931</v>
      </c>
      <c r="T480" s="2">
        <f>IF(OR($C480=3,$C480=4,$C480=5,$C480=6,$C480=7),0,(T254-INDEX(T$1:T$12,MATCH($C480,$C$1:$C$12,0)))/T$13)</f>
        <v>-0.13873830782312926</v>
      </c>
      <c r="U480" s="2">
        <f>IF(OR($C480=3,$C480=4,$C480=5,$C480=6,$C480=7),0,(U254-INDEX(U$1:U$12,MATCH($C480,$C$1:$C$12,0)))/U$13)</f>
        <v>-0.12711748071273643</v>
      </c>
      <c r="V480" s="2">
        <f>IF(OR($C480=3,$C480=4,$C480=5,$C480=6,$C480=7),0,(V254-INDEX(V$1:V$12,MATCH($C480,$C$1:$C$12,0)))/V$13)</f>
        <v>-0.10933028048082427</v>
      </c>
      <c r="W480" s="2">
        <f>IF(OR($C480=3,$C480=4,$C480=5,$C480=6,$C480=7),0,(W254-INDEX(W$1:W$12,MATCH($C480,$C$1:$C$12,0)))/W$13)</f>
        <v>-0.14469553412337022</v>
      </c>
      <c r="X480" s="2">
        <f>IF(OR($C480=3,$C480=4,$C480=5,$C480=6,$C480=7),0,(X254-INDEX(X$1:X$12,MATCH($C480,$C$1:$C$12,0)))/X$13)</f>
        <v>-0.1622812348079728</v>
      </c>
      <c r="Y480" s="2">
        <f>IF(OR($C480=3,$C480=4,$C480=5,$C480=6,$C480=7),0,(Y254-INDEX(Y$1:Y$12,MATCH($C480,$C$1:$C$12,0)))/Y$13)</f>
        <v>-0.17610619469026548</v>
      </c>
      <c r="Z480" s="2">
        <f>IF(OR($C480=3,$C480=4,$C480=5,$C480=6,$C480=7),0,(Z254-INDEX(Z$1:Z$12,MATCH($C480,$C$1:$C$12,0)))/Z$13)</f>
        <v>-0.14967381174277725</v>
      </c>
      <c r="AA480" s="2">
        <f>IF(OR($C480=3,$C480=4,$C480=5,$C480=6,$C480=7),0,(AA254-INDEX(AA$1:AA$12,MATCH($C480,$C$1:$C$12,0)))/AA$13)</f>
        <v>-0.12382362271333403</v>
      </c>
      <c r="AB480" s="2">
        <f>IF(OR($C480=3,$C480=4,$C480=5,$C480=6,$C480=7),0,(AB254-INDEX(AB$1:AB$12,MATCH($C480,$C$1:$C$12,0)))/AB$13)</f>
        <v>-0.16695919262834577</v>
      </c>
    </row>
    <row r="481" spans="1:28" x14ac:dyDescent="0.25">
      <c r="A481" s="8" t="s">
        <v>10</v>
      </c>
      <c r="B481" s="8">
        <v>1388</v>
      </c>
      <c r="C481" s="8">
        <v>11</v>
      </c>
      <c r="D481" s="2">
        <f>IF(OR($C481=3,$C481=4,$C481=5,$C481=6,$C481=7),0,(D255-INDEX(D$1:D$12,MATCH($C481,$C$1:$C$12,0)))/D$13)</f>
        <v>-4.7575204840904474E-2</v>
      </c>
      <c r="E481" s="2">
        <f>IF(OR($C481=3,$C481=4,$C481=5,$C481=6,$C481=7),0,(E255-INDEX(E$1:E$12,MATCH($C481,$C$1:$C$12,0)))/E$13)</f>
        <v>6.4761129759603915E-3</v>
      </c>
      <c r="F481" s="2">
        <f>IF(OR($C481=3,$C481=4,$C481=5,$C481=6,$C481=7),0,(F255-INDEX(F$1:F$12,MATCH($C481,$C$1:$C$12,0)))/F$13)</f>
        <v>2.5843542288196148E-3</v>
      </c>
      <c r="G481" s="2">
        <f>IF(OR($C481=3,$C481=4,$C481=5,$C481=6,$C481=7),0,(G255-INDEX(G$1:G$12,MATCH($C481,$C$1:$C$12,0)))/G$13)</f>
        <v>-1.5588436796540641E-2</v>
      </c>
      <c r="H481" s="2">
        <f>IF(OR($C481=3,$C481=4,$C481=5,$C481=6,$C481=7),0,(H255-INDEX(H$1:H$12,MATCH($C481,$C$1:$C$12,0)))/H$13)</f>
        <v>2.4979711407137634E-2</v>
      </c>
      <c r="I481" s="2">
        <f>IF(OR($C481=3,$C481=4,$C481=5,$C481=6,$C481=7),0,(I255-INDEX(I$1:I$12,MATCH($C481,$C$1:$C$12,0)))/I$13)</f>
        <v>-3.9550630963373357E-2</v>
      </c>
      <c r="J481" s="2">
        <f>IF(OR($C481=3,$C481=4,$C481=5,$C481=6,$C481=7),0,(J255-INDEX(J$1:J$12,MATCH($C481,$C$1:$C$12,0)))/J$13)</f>
        <v>-1.2545869284935033E-2</v>
      </c>
      <c r="K481" s="2">
        <f>IF(OR($C481=3,$C481=4,$C481=5,$C481=6,$C481=7),0,(K255-INDEX(K$1:K$12,MATCH($C481,$C$1:$C$12,0)))/K$13)</f>
        <v>-2.5196532957065063E-3</v>
      </c>
      <c r="L481" s="2">
        <f>IF(OR($C481=3,$C481=4,$C481=5,$C481=6,$C481=7),0,(L255-INDEX(L$1:L$12,MATCH($C481,$C$1:$C$12,0)))/L$13)</f>
        <v>2.5666016894087065E-2</v>
      </c>
      <c r="M481" s="2">
        <f>IF(OR($C481=3,$C481=4,$C481=5,$C481=6,$C481=7),0,(M255-INDEX(M$1:M$12,MATCH($C481,$C$1:$C$12,0)))/M$13)</f>
        <v>-3.0373529791909014E-2</v>
      </c>
      <c r="N481" s="2">
        <f>IF(OR($C481=3,$C481=4,$C481=5,$C481=6,$C481=7),0,(N255-INDEX(N$1:N$12,MATCH($C481,$C$1:$C$12,0)))/N$13)</f>
        <v>-5.7351757445666764E-2</v>
      </c>
      <c r="O481" s="2">
        <f>IF(OR($C481=3,$C481=4,$C481=5,$C481=6,$C481=7),0,(O255-INDEX(O$1:O$12,MATCH($C481,$C$1:$C$12,0)))/O$13)</f>
        <v>-3.7946618913618148E-2</v>
      </c>
      <c r="P481" s="2">
        <f>IF(OR($C481=3,$C481=4,$C481=5,$C481=6,$C481=7),0,(P255-INDEX(P$1:P$12,MATCH($C481,$C$1:$C$12,0)))/P$13)</f>
        <v>-4.3257588965731016E-2</v>
      </c>
      <c r="Q481" s="2">
        <f>IF(OR($C481=3,$C481=4,$C481=5,$C481=6,$C481=7),0,(Q255-INDEX(Q$1:Q$12,MATCH($C481,$C$1:$C$12,0)))/Q$13)</f>
        <v>-4.7999301828337082E-3</v>
      </c>
      <c r="R481" s="2">
        <f>IF(OR($C481=3,$C481=4,$C481=5,$C481=6,$C481=7),0,(R255-INDEX(R$1:R$12,MATCH($C481,$C$1:$C$12,0)))/R$13)</f>
        <v>0.11310481376067318</v>
      </c>
      <c r="S481" s="2">
        <f>IF(OR($C481=3,$C481=4,$C481=5,$C481=6,$C481=7),0,(S255-INDEX(S$1:S$12,MATCH($C481,$C$1:$C$12,0)))/S$13)</f>
        <v>4.3651303119784275E-3</v>
      </c>
      <c r="T481" s="2">
        <f>IF(OR($C481=3,$C481=4,$C481=5,$C481=6,$C481=7),0,(T255-INDEX(T$1:T$12,MATCH($C481,$C$1:$C$12,0)))/T$13)</f>
        <v>-3.1329719387755105E-2</v>
      </c>
      <c r="U481" s="2">
        <f>IF(OR($C481=3,$C481=4,$C481=5,$C481=6,$C481=7),0,(U255-INDEX(U$1:U$12,MATCH($C481,$C$1:$C$12,0)))/U$13)</f>
        <v>-9.6093127968590285E-4</v>
      </c>
      <c r="V481" s="2">
        <f>IF(OR($C481=3,$C481=4,$C481=5,$C481=6,$C481=7),0,(V255-INDEX(V$1:V$12,MATCH($C481,$C$1:$C$12,0)))/V$13)</f>
        <v>-1.9318832283915288E-2</v>
      </c>
      <c r="W481" s="2">
        <f>IF(OR($C481=3,$C481=4,$C481=5,$C481=6,$C481=7),0,(W255-INDEX(W$1:W$12,MATCH($C481,$C$1:$C$12,0)))/W$13)</f>
        <v>8.0153859207511946E-2</v>
      </c>
      <c r="X481" s="2">
        <f>IF(OR($C481=3,$C481=4,$C481=5,$C481=6,$C481=7),0,(X255-INDEX(X$1:X$12,MATCH($C481,$C$1:$C$12,0)))/X$13)</f>
        <v>8.161157024793389E-2</v>
      </c>
      <c r="Y481" s="2">
        <f>IF(OR($C481=3,$C481=4,$C481=5,$C481=6,$C481=7),0,(Y255-INDEX(Y$1:Y$12,MATCH($C481,$C$1:$C$12,0)))/Y$13)</f>
        <v>-4.2477876106194537E-3</v>
      </c>
      <c r="Z481" s="2">
        <f>IF(OR($C481=3,$C481=4,$C481=5,$C481=6,$C481=7),0,(Z255-INDEX(Z$1:Z$12,MATCH($C481,$C$1:$C$12,0)))/Z$13)</f>
        <v>0.1765144454799627</v>
      </c>
      <c r="AA481" s="2">
        <f>IF(OR($C481=3,$C481=4,$C481=5,$C481=6,$C481=7),0,(AA255-INDEX(AA$1:AA$12,MATCH($C481,$C$1:$C$12,0)))/AA$13)</f>
        <v>-4.2190969652109556E-2</v>
      </c>
      <c r="AB481" s="2">
        <f>IF(OR($C481=3,$C481=4,$C481=5,$C481=6,$C481=7),0,(AB255-INDEX(AB$1:AB$12,MATCH($C481,$C$1:$C$12,0)))/AB$13)</f>
        <v>7.4374725756910925E-2</v>
      </c>
    </row>
    <row r="482" spans="1:28" x14ac:dyDescent="0.25">
      <c r="A482" s="8" t="s">
        <v>9</v>
      </c>
      <c r="B482" s="8">
        <v>1388</v>
      </c>
      <c r="C482" s="8">
        <v>12</v>
      </c>
      <c r="D482" s="2">
        <f>IF(OR($C482=3,$C482=4,$C482=5,$C482=6,$C482=7),0,(D256-INDEX(D$1:D$12,MATCH($C482,$C$1:$C$12,0)))/D$13)</f>
        <v>-1.5808216798401806E-2</v>
      </c>
      <c r="E482" s="2">
        <f>IF(OR($C482=3,$C482=4,$C482=5,$C482=6,$C482=7),0,(E256-INDEX(E$1:E$12,MATCH($C482,$C$1:$C$12,0)))/E$13)</f>
        <v>-5.4928288068355167E-3</v>
      </c>
      <c r="F482" s="2">
        <f>IF(OR($C482=3,$C482=4,$C482=5,$C482=6,$C482=7),0,(F256-INDEX(F$1:F$12,MATCH($C482,$C$1:$C$12,0)))/F$13)</f>
        <v>-1.8589214628351766E-3</v>
      </c>
      <c r="G482" s="2">
        <f>IF(OR($C482=3,$C482=4,$C482=5,$C482=6,$C482=7),0,(G256-INDEX(G$1:G$12,MATCH($C482,$C$1:$C$12,0)))/G$13)</f>
        <v>-0.10534651351086831</v>
      </c>
      <c r="H482" s="2">
        <f>IF(OR($C482=3,$C482=4,$C482=5,$C482=6,$C482=7),0,(H256-INDEX(H$1:H$12,MATCH($C482,$C$1:$C$12,0)))/H$13)</f>
        <v>-4.4041091823202186E-3</v>
      </c>
      <c r="I482" s="2">
        <f>IF(OR($C482=3,$C482=4,$C482=5,$C482=6,$C482=7),0,(I256-INDEX(I$1:I$12,MATCH($C482,$C$1:$C$12,0)))/I$13)</f>
        <v>4.3192777264799434E-2</v>
      </c>
      <c r="J482" s="2">
        <f>IF(OR($C482=3,$C482=4,$C482=5,$C482=6,$C482=7),0,(J256-INDEX(J$1:J$12,MATCH($C482,$C$1:$C$12,0)))/J$13)</f>
        <v>4.1158385401170302E-3</v>
      </c>
      <c r="K482" s="2">
        <f>IF(OR($C482=3,$C482=4,$C482=5,$C482=6,$C482=7),0,(K256-INDEX(K$1:K$12,MATCH($C482,$C$1:$C$12,0)))/K$13)</f>
        <v>1.078411610562386E-2</v>
      </c>
      <c r="L482" s="2">
        <f>IF(OR($C482=3,$C482=4,$C482=5,$C482=6,$C482=7),0,(L256-INDEX(L$1:L$12,MATCH($C482,$C$1:$C$12,0)))/L$13)</f>
        <v>-1.8897552523283515E-2</v>
      </c>
      <c r="M482" s="2">
        <f>IF(OR($C482=3,$C482=4,$C482=5,$C482=6,$C482=7),0,(M256-INDEX(M$1:M$12,MATCH($C482,$C$1:$C$12,0)))/M$13)</f>
        <v>-1.1115419413209249E-2</v>
      </c>
      <c r="N482" s="2">
        <f>IF(OR($C482=3,$C482=4,$C482=5,$C482=6,$C482=7),0,(N256-INDEX(N$1:N$12,MATCH($C482,$C$1:$C$12,0)))/N$13)</f>
        <v>-2.7636168500134145E-2</v>
      </c>
      <c r="O482" s="2">
        <f>IF(OR($C482=3,$C482=4,$C482=5,$C482=6,$C482=7),0,(O256-INDEX(O$1:O$12,MATCH($C482,$C$1:$C$12,0)))/O$13)</f>
        <v>-3.8031892214547614E-3</v>
      </c>
      <c r="P482" s="2">
        <f>IF(OR($C482=3,$C482=4,$C482=5,$C482=6,$C482=7),0,(P256-INDEX(P$1:P$12,MATCH($C482,$C$1:$C$12,0)))/P$13)</f>
        <v>-3.5160109257860173E-2</v>
      </c>
      <c r="Q482" s="2">
        <f>IF(OR($C482=3,$C482=4,$C482=5,$C482=6,$C482=7),0,(Q256-INDEX(Q$1:Q$12,MATCH($C482,$C$1:$C$12,0)))/Q$13)</f>
        <v>-7.0144434262774377E-2</v>
      </c>
      <c r="R482" s="2">
        <f>IF(OR($C482=3,$C482=4,$C482=5,$C482=6,$C482=7),0,(R256-INDEX(R$1:R$12,MATCH($C482,$C$1:$C$12,0)))/R$13)</f>
        <v>-6.7194654126964487E-2</v>
      </c>
      <c r="S482" s="2">
        <f>IF(OR($C482=3,$C482=4,$C482=5,$C482=6,$C482=7),0,(S256-INDEX(S$1:S$12,MATCH($C482,$C$1:$C$12,0)))/S$13)</f>
        <v>-2.0541789703427838E-3</v>
      </c>
      <c r="T482" s="2">
        <f>IF(OR($C482=3,$C482=4,$C482=5,$C482=6,$C482=7),0,(T256-INDEX(T$1:T$12,MATCH($C482,$C$1:$C$12,0)))/T$13)</f>
        <v>-0.11851615646258504</v>
      </c>
      <c r="U482" s="2">
        <f>IF(OR($C482=3,$C482=4,$C482=5,$C482=6,$C482=7),0,(U256-INDEX(U$1:U$12,MATCH($C482,$C$1:$C$12,0)))/U$13)</f>
        <v>-7.8384537242950872E-2</v>
      </c>
      <c r="V482" s="2">
        <f>IF(OR($C482=3,$C482=4,$C482=5,$C482=6,$C482=7),0,(V256-INDEX(V$1:V$12,MATCH($C482,$C$1:$C$12,0)))/V$13)</f>
        <v>-6.3394390383514604E-2</v>
      </c>
      <c r="W482" s="2">
        <f>IF(OR($C482=3,$C482=4,$C482=5,$C482=6,$C482=7),0,(W256-INDEX(W$1:W$12,MATCH($C482,$C$1:$C$12,0)))/W$13)</f>
        <v>-0.10167717849365047</v>
      </c>
      <c r="X482" s="2">
        <f>IF(OR($C482=3,$C482=4,$C482=5,$C482=6,$C482=7),0,(X256-INDEX(X$1:X$12,MATCH($C482,$C$1:$C$12,0)))/X$13)</f>
        <v>-7.854278074866311E-2</v>
      </c>
      <c r="Y482" s="2">
        <f>IF(OR($C482=3,$C482=4,$C482=5,$C482=6,$C482=7),0,(Y256-INDEX(Y$1:Y$12,MATCH($C482,$C$1:$C$12,0)))/Y$13)</f>
        <v>-0.12637168141592919</v>
      </c>
      <c r="Z482" s="2">
        <f>IF(OR($C482=3,$C482=4,$C482=5,$C482=6,$C482=7),0,(Z256-INDEX(Z$1:Z$12,MATCH($C482,$C$1:$C$12,0)))/Z$13)</f>
        <v>-0.10493942218080149</v>
      </c>
      <c r="AA482" s="2">
        <f>IF(OR($C482=3,$C482=4,$C482=5,$C482=6,$C482=7),0,(AA256-INDEX(AA$1:AA$12,MATCH($C482,$C$1:$C$12,0)))/AA$13)</f>
        <v>1.0679919636248269E-2</v>
      </c>
      <c r="AB482" s="2">
        <f>IF(OR($C482=3,$C482=4,$C482=5,$C482=6,$C482=7),0,(AB256-INDEX(AB$1:AB$12,MATCH($C482,$C$1:$C$12,0)))/AB$13)</f>
        <v>-0.15598946906537955</v>
      </c>
    </row>
    <row r="483" spans="1:28" x14ac:dyDescent="0.25">
      <c r="A483" s="8" t="s">
        <v>8</v>
      </c>
      <c r="B483" s="8">
        <v>1389</v>
      </c>
      <c r="C483" s="8">
        <v>1</v>
      </c>
      <c r="D483" s="2">
        <f>IF(OR($C483=3,$C483=4,$C483=5,$C483=6,$C483=7),0,(D257-INDEX(D$1:D$12,MATCH($C483,$C$1:$C$12,0)))/D$13)</f>
        <v>-1.6309099858131396E-2</v>
      </c>
      <c r="E483" s="2">
        <f>IF(OR($C483=3,$C483=4,$C483=5,$C483=6,$C483=7),0,(E257-INDEX(E$1:E$12,MATCH($C483,$C$1:$C$12,0)))/E$13)</f>
        <v>6.3743939239819636E-2</v>
      </c>
      <c r="F483" s="2">
        <f>IF(OR($C483=3,$C483=4,$C483=5,$C483=6,$C483=7),0,(F257-INDEX(F$1:F$12,MATCH($C483,$C$1:$C$12,0)))/F$13)</f>
        <v>1.7501065479375032E-2</v>
      </c>
      <c r="G483" s="2">
        <f>IF(OR($C483=3,$C483=4,$C483=5,$C483=6,$C483=7),0,(G257-INDEX(G$1:G$12,MATCH($C483,$C$1:$C$12,0)))/G$13)</f>
        <v>-3.1292541217713174E-2</v>
      </c>
      <c r="H483" s="2">
        <f>IF(OR($C483=3,$C483=4,$C483=5,$C483=6,$C483=7),0,(H257-INDEX(H$1:H$12,MATCH($C483,$C$1:$C$12,0)))/H$13)</f>
        <v>6.3369687852576156E-2</v>
      </c>
      <c r="I483" s="2">
        <f>IF(OR($C483=3,$C483=4,$C483=5,$C483=6,$C483=7),0,(I257-INDEX(I$1:I$12,MATCH($C483,$C$1:$C$12,0)))/I$13)</f>
        <v>-3.5857186826715917E-2</v>
      </c>
      <c r="J483" s="2">
        <f>IF(OR($C483=3,$C483=4,$C483=5,$C483=6,$C483=7),0,(J257-INDEX(J$1:J$12,MATCH($C483,$C$1:$C$12,0)))/J$13)</f>
        <v>-3.4563126053753862E-2</v>
      </c>
      <c r="K483" s="2">
        <f>IF(OR($C483=3,$C483=4,$C483=5,$C483=6,$C483=7),0,(K257-INDEX(K$1:K$12,MATCH($C483,$C$1:$C$12,0)))/K$13)</f>
        <v>3.5627897601290044E-2</v>
      </c>
      <c r="L483" s="2">
        <f>IF(OR($C483=3,$C483=4,$C483=5,$C483=6,$C483=7),0,(L257-INDEX(L$1:L$12,MATCH($C483,$C$1:$C$12,0)))/L$13)</f>
        <v>-3.0593458956032053E-2</v>
      </c>
      <c r="M483" s="2">
        <f>IF(OR($C483=3,$C483=4,$C483=5,$C483=6,$C483=7),0,(M257-INDEX(M$1:M$12,MATCH($C483,$C$1:$C$12,0)))/M$13)</f>
        <v>-5.0988755331523833E-2</v>
      </c>
      <c r="N483" s="2">
        <f>IF(OR($C483=3,$C483=4,$C483=5,$C483=6,$C483=7),0,(N257-INDEX(N$1:N$12,MATCH($C483,$C$1:$C$12,0)))/N$13)</f>
        <v>-4.2460423933458537E-2</v>
      </c>
      <c r="O483" s="2">
        <f>IF(OR($C483=3,$C483=4,$C483=5,$C483=6,$C483=7),0,(O257-INDEX(O$1:O$12,MATCH($C483,$C$1:$C$12,0)))/O$13)</f>
        <v>-2.2136948921292768E-2</v>
      </c>
      <c r="P483" s="2">
        <f>IF(OR($C483=3,$C483=4,$C483=5,$C483=6,$C483=7),0,(P257-INDEX(P$1:P$12,MATCH($C483,$C$1:$C$12,0)))/P$13)</f>
        <v>-6.7511284167296265E-2</v>
      </c>
      <c r="Q483" s="2">
        <f>IF(OR($C483=3,$C483=4,$C483=5,$C483=6,$C483=7),0,(Q257-INDEX(Q$1:Q$12,MATCH($C483,$C$1:$C$12,0)))/Q$13)</f>
        <v>0.17410655845005893</v>
      </c>
      <c r="R483" s="2">
        <f>IF(OR($C483=3,$C483=4,$C483=5,$C483=6,$C483=7),0,(R257-INDEX(R$1:R$12,MATCH($C483,$C$1:$C$12,0)))/R$13)</f>
        <v>3.5639153570102722E-2</v>
      </c>
      <c r="S483" s="2">
        <f>IF(OR($C483=3,$C483=4,$C483=5,$C483=6,$C483=7),0,(S257-INDEX(S$1:S$12,MATCH($C483,$C$1:$C$12,0)))/S$13)</f>
        <v>-5.2124791372448312E-2</v>
      </c>
      <c r="T483" s="2">
        <f>IF(OR($C483=3,$C483=4,$C483=5,$C483=6,$C483=7),0,(T257-INDEX(T$1:T$12,MATCH($C483,$C$1:$C$12,0)))/T$13)</f>
        <v>-4.8495960884353748E-2</v>
      </c>
      <c r="U483" s="2">
        <f>IF(OR($C483=3,$C483=4,$C483=5,$C483=6,$C483=7),0,(U257-INDEX(U$1:U$12,MATCH($C483,$C$1:$C$12,0)))/U$13)</f>
        <v>0.14186091206106033</v>
      </c>
      <c r="V483" s="2">
        <f>IF(OR($C483=3,$C483=4,$C483=5,$C483=6,$C483=7),0,(V257-INDEX(V$1:V$12,MATCH($C483,$C$1:$C$12,0)))/V$13)</f>
        <v>0.11219232970807097</v>
      </c>
      <c r="W483" s="2">
        <f>IF(OR($C483=3,$C483=4,$C483=5,$C483=6,$C483=7),0,(W257-INDEX(W$1:W$12,MATCH($C483,$C$1:$C$12,0)))/W$13)</f>
        <v>6.8444720988771662E-2</v>
      </c>
      <c r="X483" s="2">
        <f>IF(OR($C483=3,$C483=4,$C483=5,$C483=6,$C483=7),0,(X257-INDEX(X$1:X$12,MATCH($C483,$C$1:$C$12,0)))/X$13)</f>
        <v>5.6878949927078266E-2</v>
      </c>
      <c r="Y483" s="2">
        <f>IF(OR($C483=3,$C483=4,$C483=5,$C483=6,$C483=7),0,(Y257-INDEX(Y$1:Y$12,MATCH($C483,$C$1:$C$12,0)))/Y$13)</f>
        <v>7.4336283185840707E-2</v>
      </c>
      <c r="Z483" s="2">
        <f>IF(OR($C483=3,$C483=4,$C483=5,$C483=6,$C483=7),0,(Z257-INDEX(Z$1:Z$12,MATCH($C483,$C$1:$C$12,0)))/Z$13)</f>
        <v>0.11537744641192917</v>
      </c>
      <c r="AA483" s="2">
        <f>IF(OR($C483=3,$C483=4,$C483=5,$C483=6,$C483=7),0,(AA257-INDEX(AA$1:AA$12,MATCH($C483,$C$1:$C$12,0)))/AA$13)</f>
        <v>0.13214197596136898</v>
      </c>
      <c r="AB483" s="2">
        <f>IF(OR($C483=3,$C483=4,$C483=5,$C483=6,$C483=7),0,(AB257-INDEX(AB$1:AB$12,MATCH($C483,$C$1:$C$12,0)))/AB$13)</f>
        <v>4.5195261079420776E-2</v>
      </c>
    </row>
    <row r="484" spans="1:28" x14ac:dyDescent="0.25">
      <c r="A484" s="8" t="s">
        <v>7</v>
      </c>
      <c r="B484" s="8">
        <v>1389</v>
      </c>
      <c r="C484" s="8">
        <v>2</v>
      </c>
      <c r="D484" s="2">
        <f>IF(OR($C484=3,$C484=4,$C484=5,$C484=6,$C484=7),0,(D258-INDEX(D$1:D$12,MATCH($C484,$C$1:$C$12,0)))/D$13)</f>
        <v>-3.4844668345927789E-2</v>
      </c>
      <c r="E484" s="2">
        <f>IF(OR($C484=3,$C484=4,$C484=5,$C484=6,$C484=7),0,(E258-INDEX(E$1:E$12,MATCH($C484,$C$1:$C$12,0)))/E$13)</f>
        <v>-7.2898653917878855E-3</v>
      </c>
      <c r="F484" s="2">
        <f>IF(OR($C484=3,$C484=4,$C484=5,$C484=6,$C484=7),0,(F258-INDEX(F$1:F$12,MATCH($C484,$C$1:$C$12,0)))/F$13)</f>
        <v>-7.150046699734311E-2</v>
      </c>
      <c r="G484" s="2">
        <f>IF(OR($C484=3,$C484=4,$C484=5,$C484=6,$C484=7),0,(G258-INDEX(G$1:G$12,MATCH($C484,$C$1:$C$12,0)))/G$13)</f>
        <v>-8.1145287434047243E-3</v>
      </c>
      <c r="H484" s="2">
        <f>IF(OR($C484=3,$C484=4,$C484=5,$C484=6,$C484=7),0,(H258-INDEX(H$1:H$12,MATCH($C484,$C$1:$C$12,0)))/H$13)</f>
        <v>-4.1843985669325609E-2</v>
      </c>
      <c r="I484" s="2">
        <f>IF(OR($C484=3,$C484=4,$C484=5,$C484=6,$C484=7),0,(I258-INDEX(I$1:I$12,MATCH($C484,$C$1:$C$12,0)))/I$13)</f>
        <v>-1.672309428542116E-2</v>
      </c>
      <c r="J484" s="2">
        <f>IF(OR($C484=3,$C484=4,$C484=5,$C484=6,$C484=7),0,(J258-INDEX(J$1:J$12,MATCH($C484,$C$1:$C$12,0)))/J$13)</f>
        <v>-1.0264802142219575E-2</v>
      </c>
      <c r="K484" s="2">
        <f>IF(OR($C484=3,$C484=4,$C484=5,$C484=6,$C484=7),0,(K258-INDEX(K$1:K$12,MATCH($C484,$C$1:$C$12,0)))/K$13)</f>
        <v>-3.996170126990526E-2</v>
      </c>
      <c r="L484" s="2">
        <f>IF(OR($C484=3,$C484=4,$C484=5,$C484=6,$C484=7),0,(L258-INDEX(L$1:L$12,MATCH($C484,$C$1:$C$12,0)))/L$13)</f>
        <v>-3.8444877626164178E-2</v>
      </c>
      <c r="M484" s="2">
        <f>IF(OR($C484=3,$C484=4,$C484=5,$C484=6,$C484=7),0,(M258-INDEX(M$1:M$12,MATCH($C484,$C$1:$C$12,0)))/M$13)</f>
        <v>-2.6496057903580193E-2</v>
      </c>
      <c r="N484" s="2">
        <f>IF(OR($C484=3,$C484=4,$C484=5,$C484=6,$C484=7),0,(N258-INDEX(N$1:N$12,MATCH($C484,$C$1:$C$12,0)))/N$13)</f>
        <v>-3.5551381808425014E-2</v>
      </c>
      <c r="O484" s="2">
        <f>IF(OR($C484=3,$C484=4,$C484=5,$C484=6,$C484=7),0,(O258-INDEX(O$1:O$12,MATCH($C484,$C$1:$C$12,0)))/O$13)</f>
        <v>-6.1976635115545319E-2</v>
      </c>
      <c r="P484" s="2">
        <f>IF(OR($C484=3,$C484=4,$C484=5,$C484=6,$C484=7),0,(P258-INDEX(P$1:P$12,MATCH($C484,$C$1:$C$12,0)))/P$13)</f>
        <v>-3.0782046066523336E-2</v>
      </c>
      <c r="Q484" s="2">
        <f>IF(OR($C484=3,$C484=4,$C484=5,$C484=6,$C484=7),0,(Q258-INDEX(Q$1:Q$12,MATCH($C484,$C$1:$C$12,0)))/Q$13)</f>
        <v>-5.7599162194004454E-2</v>
      </c>
      <c r="R484" s="2">
        <f>IF(OR($C484=3,$C484=4,$C484=5,$C484=6,$C484=7),0,(R258-INDEX(R$1:R$12,MATCH($C484,$C$1:$C$12,0)))/R$13)</f>
        <v>-5.5438683331270874E-2</v>
      </c>
      <c r="S484" s="2">
        <f>IF(OR($C484=3,$C484=4,$C484=5,$C484=6,$C484=7),0,(S258-INDEX(S$1:S$12,MATCH($C484,$C$1:$C$12,0)))/S$13)</f>
        <v>-3.1326229297727569E-2</v>
      </c>
      <c r="T484" s="2">
        <f>IF(OR($C484=3,$C484=4,$C484=5,$C484=6,$C484=7),0,(T258-INDEX(T$1:T$12,MATCH($C484,$C$1:$C$12,0)))/T$13)</f>
        <v>-4.0311437074829932E-2</v>
      </c>
      <c r="U484" s="2">
        <f>IF(OR($C484=3,$C484=4,$C484=5,$C484=6,$C484=7),0,(U258-INDEX(U$1:U$12,MATCH($C484,$C$1:$C$12,0)))/U$13)</f>
        <v>-7.9070916728440788E-3</v>
      </c>
      <c r="V484" s="2">
        <f>IF(OR($C484=3,$C484=4,$C484=5,$C484=6,$C484=7),0,(V258-INDEX(V$1:V$12,MATCH($C484,$C$1:$C$12,0)))/V$13)</f>
        <v>-5.4378935317687456E-2</v>
      </c>
      <c r="W484" s="2">
        <f>IF(OR($C484=3,$C484=4,$C484=5,$C484=6,$C484=7),0,(W258-INDEX(W$1:W$12,MATCH($C484,$C$1:$C$12,0)))/W$13)</f>
        <v>-3.1394066238651479E-2</v>
      </c>
      <c r="X484" s="2">
        <f>IF(OR($C484=3,$C484=4,$C484=5,$C484=6,$C484=7),0,(X258-INDEX(X$1:X$12,MATCH($C484,$C$1:$C$12,0)))/X$13)</f>
        <v>-3.3756684491978627E-2</v>
      </c>
      <c r="Y484" s="2">
        <f>IF(OR($C484=3,$C484=4,$C484=5,$C484=6,$C484=7),0,(Y258-INDEX(Y$1:Y$12,MATCH($C484,$C$1:$C$12,0)))/Y$13)</f>
        <v>-7.1150442477876108E-2</v>
      </c>
      <c r="Z484" s="2">
        <f>IF(OR($C484=3,$C484=4,$C484=5,$C484=6,$C484=7),0,(Z258-INDEX(Z$1:Z$12,MATCH($C484,$C$1:$C$12,0)))/Z$13)</f>
        <v>-6.0205032618825725E-2</v>
      </c>
      <c r="AA484" s="2">
        <f>IF(OR($C484=3,$C484=4,$C484=5,$C484=6,$C484=7),0,(AA258-INDEX(AA$1:AA$12,MATCH($C484,$C$1:$C$12,0)))/AA$13)</f>
        <v>-2.2487751577314849E-2</v>
      </c>
      <c r="AB484" s="2">
        <f>IF(OR($C484=3,$C484=4,$C484=5,$C484=6,$C484=7),0,(AB258-INDEX(AB$1:AB$12,MATCH($C484,$C$1:$C$12,0)))/AB$13)</f>
        <v>-2.9618253620008781E-2</v>
      </c>
    </row>
    <row r="485" spans="1:28" x14ac:dyDescent="0.25">
      <c r="A485" s="8" t="s">
        <v>13</v>
      </c>
      <c r="B485" s="8">
        <v>1389</v>
      </c>
      <c r="C485" s="8">
        <v>8</v>
      </c>
      <c r="D485" s="2">
        <f>IF(OR($C485=3,$C485=4,$C485=5,$C485=6,$C485=7),0,(D264-INDEX(D$1:D$12,MATCH($C485,$C$1:$C$12,0)))/D$13)</f>
        <v>-8.9831784359709316E-2</v>
      </c>
      <c r="E485" s="2">
        <f>IF(OR($C485=3,$C485=4,$C485=5,$C485=6,$C485=7),0,(E264-INDEX(E$1:E$12,MATCH($C485,$C$1:$C$12,0)))/E$13)</f>
        <v>-9.5073407249177774E-2</v>
      </c>
      <c r="F485" s="2">
        <f>IF(OR($C485=3,$C485=4,$C485=5,$C485=6,$C485=7),0,(F264-INDEX(F$1:F$12,MATCH($C485,$C$1:$C$12,0)))/F$13)</f>
        <v>-6.4744874364112845E-2</v>
      </c>
      <c r="G485" s="2">
        <f>IF(OR($C485=3,$C485=4,$C485=5,$C485=6,$C485=7),0,(G264-INDEX(G$1:G$12,MATCH($C485,$C$1:$C$12,0)))/G$13)</f>
        <v>-4.4540932992855282E-2</v>
      </c>
      <c r="H485" s="2">
        <f>IF(OR($C485=3,$C485=4,$C485=5,$C485=6,$C485=7),0,(H264-INDEX(H$1:H$12,MATCH($C485,$C$1:$C$12,0)))/H$13)</f>
        <v>-8.0332930860434276E-2</v>
      </c>
      <c r="I485" s="2">
        <f>IF(OR($C485=3,$C485=4,$C485=5,$C485=6,$C485=7),0,(I264-INDEX(I$1:I$12,MATCH($C485,$C$1:$C$12,0)))/I$13)</f>
        <v>-2.0673027598235357E-2</v>
      </c>
      <c r="J485" s="2">
        <f>IF(OR($C485=3,$C485=4,$C485=5,$C485=6,$C485=7),0,(J264-INDEX(J$1:J$12,MATCH($C485,$C$1:$C$12,0)))/J$13)</f>
        <v>-2.9852226519884964E-2</v>
      </c>
      <c r="K485" s="2">
        <f>IF(OR($C485=3,$C485=4,$C485=5,$C485=6,$C485=7),0,(K264-INDEX(K$1:K$12,MATCH($C485,$C$1:$C$12,0)))/K$13)</f>
        <v>-5.674259221931062E-2</v>
      </c>
      <c r="L485" s="2">
        <f>IF(OR($C485=3,$C485=4,$C485=5,$C485=6,$C485=7),0,(L264-INDEX(L$1:L$12,MATCH($C485,$C$1:$C$12,0)))/L$13)</f>
        <v>-7.9651288715616206E-2</v>
      </c>
      <c r="M485" s="2">
        <f>IF(OR($C485=3,$C485=4,$C485=5,$C485=6,$C485=7),0,(M264-INDEX(M$1:M$12,MATCH($C485,$C$1:$C$12,0)))/M$13)</f>
        <v>-4.5818792813752104E-2</v>
      </c>
      <c r="N485" s="2">
        <f>IF(OR($C485=3,$C485=4,$C485=5,$C485=6,$C485=7),0,(N264-INDEX(N$1:N$12,MATCH($C485,$C$1:$C$12,0)))/N$13)</f>
        <v>-2.8306949288972358E-2</v>
      </c>
      <c r="O485" s="2">
        <f>IF(OR($C485=3,$C485=4,$C485=5,$C485=6,$C485=7),0,(O264-INDEX(O$1:O$12,MATCH($C485,$C$1:$C$12,0)))/O$13)</f>
        <v>-2.1710582416645339E-2</v>
      </c>
      <c r="P485" s="2">
        <f>IF(OR($C485=3,$C485=4,$C485=5,$C485=6,$C485=7),0,(P264-INDEX(P$1:P$12,MATCH($C485,$C$1:$C$12,0)))/P$13)</f>
        <v>-0.12355436740861281</v>
      </c>
      <c r="Q485" s="2">
        <f>IF(OR($C485=3,$C485=4,$C485=5,$C485=6,$C485=7),0,(Q264-INDEX(Q$1:Q$12,MATCH($C485,$C$1:$C$12,0)))/Q$13)</f>
        <v>-8.6333289697604412E-2</v>
      </c>
      <c r="R485" s="2">
        <f>IF(OR($C485=3,$C485=4,$C485=5,$C485=6,$C485=7),0,(R264-INDEX(R$1:R$12,MATCH($C485,$C$1:$C$12,0)))/R$13)</f>
        <v>-3.8237841851256026E-2</v>
      </c>
      <c r="S485" s="2">
        <f>IF(OR($C485=3,$C485=4,$C485=5,$C485=6,$C485=7),0,(S264-INDEX(S$1:S$12,MATCH($C485,$C$1:$C$12,0)))/S$13)</f>
        <v>2.2595968673770693E-2</v>
      </c>
      <c r="T485" s="2">
        <f>IF(OR($C485=3,$C485=4,$C485=5,$C485=6,$C485=7),0,(T264-INDEX(T$1:T$12,MATCH($C485,$C$1:$C$12,0)))/T$13)</f>
        <v>-8.0117984693877556E-2</v>
      </c>
      <c r="U485" s="2">
        <f>IF(OR($C485=3,$C485=4,$C485=5,$C485=6,$C485=7),0,(U264-INDEX(U$1:U$12,MATCH($C485,$C$1:$C$12,0)))/U$13)</f>
        <v>-8.9366609010789883E-2</v>
      </c>
      <c r="V485" s="2">
        <f>IF(OR($C485=3,$C485=4,$C485=5,$C485=6,$C485=7),0,(V264-INDEX(V$1:V$12,MATCH($C485,$C$1:$C$12,0)))/V$13)</f>
        <v>-7.79908414424728E-2</v>
      </c>
      <c r="W485" s="2">
        <f>IF(OR($C485=3,$C485=4,$C485=5,$C485=6,$C485=7),0,(W264-INDEX(W$1:W$12,MATCH($C485,$C$1:$C$12,0)))/W$13)</f>
        <v>-8.8384195491698958E-2</v>
      </c>
      <c r="X485" s="2">
        <f>IF(OR($C485=3,$C485=4,$C485=5,$C485=6,$C485=7),0,(X264-INDEX(X$1:X$12,MATCH($C485,$C$1:$C$12,0)))/X$13)</f>
        <v>-9.7259358288770068E-2</v>
      </c>
      <c r="Y485" s="2">
        <f>IF(OR($C485=3,$C485=4,$C485=5,$C485=6,$C485=7),0,(Y264-INDEX(Y$1:Y$12,MATCH($C485,$C$1:$C$12,0)))/Y$13)</f>
        <v>-8.1238938053097343E-2</v>
      </c>
      <c r="Z485" s="2">
        <f>IF(OR($C485=3,$C485=4,$C485=5,$C485=6,$C485=7),0,(Z264-INDEX(Z$1:Z$12,MATCH($C485,$C$1:$C$12,0)))/Z$13)</f>
        <v>-7.381174277726002E-2</v>
      </c>
      <c r="AA485" s="2">
        <f>IF(OR($C485=3,$C485=4,$C485=5,$C485=6,$C485=7),0,(AA264-INDEX(AA$1:AA$12,MATCH($C485,$C$1:$C$12,0)))/AA$13)</f>
        <v>6.1153995276867226E-2</v>
      </c>
      <c r="AB485" s="2">
        <f>IF(OR($C485=3,$C485=4,$C485=5,$C485=6,$C485=7),0,(AB264-INDEX(AB$1:AB$12,MATCH($C485,$C$1:$C$12,0)))/AB$13)</f>
        <v>-8.6441421676173746E-2</v>
      </c>
    </row>
    <row r="486" spans="1:28" x14ac:dyDescent="0.25">
      <c r="A486" s="8" t="s">
        <v>12</v>
      </c>
      <c r="B486" s="8">
        <v>1389</v>
      </c>
      <c r="C486" s="8">
        <v>9</v>
      </c>
      <c r="D486" s="2">
        <f>IF(OR($C486=3,$C486=4,$C486=5,$C486=6,$C486=7),0,(D265-INDEX(D$1:D$12,MATCH($C486,$C$1:$C$12,0)))/D$13)</f>
        <v>-9.5529691073858544E-2</v>
      </c>
      <c r="E486" s="2">
        <f>IF(OR($C486=3,$C486=4,$C486=5,$C486=6,$C486=7),0,(E265-INDEX(E$1:E$12,MATCH($C486,$C$1:$C$12,0)))/E$13)</f>
        <v>-9.8430135964466148E-2</v>
      </c>
      <c r="F486" s="2">
        <f>IF(OR($C486=3,$C486=4,$C486=5,$C486=6,$C486=7),0,(F265-INDEX(F$1:F$12,MATCH($C486,$C$1:$C$12,0)))/F$13)</f>
        <v>-0.10458926903580917</v>
      </c>
      <c r="G486" s="2">
        <f>IF(OR($C486=3,$C486=4,$C486=5,$C486=6,$C486=7),0,(G265-INDEX(G$1:G$12,MATCH($C486,$C$1:$C$12,0)))/G$13)</f>
        <v>-0.12678951161569876</v>
      </c>
      <c r="H486" s="2">
        <f>IF(OR($C486=3,$C486=4,$C486=5,$C486=6,$C486=7),0,(H265-INDEX(H$1:H$12,MATCH($C486,$C$1:$C$12,0)))/H$13)</f>
        <v>-0.1048079016646543</v>
      </c>
      <c r="I486" s="2">
        <f>IF(OR($C486=3,$C486=4,$C486=5,$C486=6,$C486=7),0,(I265-INDEX(I$1:I$12,MATCH($C486,$C$1:$C$12,0)))/I$13)</f>
        <v>-0.12249923053247153</v>
      </c>
      <c r="J486" s="2">
        <f>IF(OR($C486=3,$C486=4,$C486=5,$C486=6,$C486=7),0,(J265-INDEX(J$1:J$12,MATCH($C486,$C$1:$C$12,0)))/J$13)</f>
        <v>-0.13850044629574532</v>
      </c>
      <c r="K486" s="2">
        <f>IF(OR($C486=3,$C486=4,$C486=5,$C486=6,$C486=7),0,(K265-INDEX(K$1:K$12,MATCH($C486,$C$1:$C$12,0)))/K$13)</f>
        <v>-7.6748639387220319E-2</v>
      </c>
      <c r="L486" s="2">
        <f>IF(OR($C486=3,$C486=4,$C486=5,$C486=6,$C486=7),0,(L265-INDEX(L$1:L$12,MATCH($C486,$C$1:$C$12,0)))/L$13)</f>
        <v>-0.11127355425601039</v>
      </c>
      <c r="M486" s="2">
        <f>IF(OR($C486=3,$C486=4,$C486=5,$C486=6,$C486=7),0,(M265-INDEX(M$1:M$12,MATCH($C486,$C$1:$C$12,0)))/M$13)</f>
        <v>-0.14165697298694582</v>
      </c>
      <c r="N486" s="2">
        <f>IF(OR($C486=3,$C486=4,$C486=5,$C486=6,$C486=7),0,(N265-INDEX(N$1:N$12,MATCH($C486,$C$1:$C$12,0)))/N$13)</f>
        <v>-0.134357392004293</v>
      </c>
      <c r="O486" s="2">
        <f>IF(OR($C486=3,$C486=4,$C486=5,$C486=6,$C486=7),0,(O265-INDEX(O$1:O$12,MATCH($C486,$C$1:$C$12,0)))/O$13)</f>
        <v>-0.12929137886927605</v>
      </c>
      <c r="P486" s="2">
        <f>IF(OR($C486=3,$C486=4,$C486=5,$C486=6,$C486=7),0,(P265-INDEX(P$1:P$12,MATCH($C486,$C$1:$C$12,0)))/P$13)</f>
        <v>-0.1400980221227795</v>
      </c>
      <c r="Q486" s="2">
        <f>IF(OR($C486=3,$C486=4,$C486=5,$C486=6,$C486=7),0,(Q265-INDEX(Q$1:Q$12,MATCH($C486,$C$1:$C$12,0)))/Q$13)</f>
        <v>-0.15807042806650087</v>
      </c>
      <c r="R486" s="2">
        <f>IF(OR($C486=3,$C486=4,$C486=5,$C486=6,$C486=7),0,(R265-INDEX(R$1:R$12,MATCH($C486,$C$1:$C$12,0)))/R$13)</f>
        <v>-0.16619230293280535</v>
      </c>
      <c r="S486" s="2">
        <f>IF(OR($C486=3,$C486=4,$C486=5,$C486=6,$C486=7),0,(S265-INDEX(S$1:S$12,MATCH($C486,$C$1:$C$12,0)))/S$13)</f>
        <v>-0.12132494543587109</v>
      </c>
      <c r="T486" s="2">
        <f>IF(OR($C486=3,$C486=4,$C486=5,$C486=6,$C486=7),0,(T265-INDEX(T$1:T$12,MATCH($C486,$C$1:$C$12,0)))/T$13)</f>
        <v>-0.15824298469387754</v>
      </c>
      <c r="U486" s="2">
        <f>IF(OR($C486=3,$C486=4,$C486=5,$C486=6,$C486=7),0,(U265-INDEX(U$1:U$12,MATCH($C486,$C$1:$C$12,0)))/U$13)</f>
        <v>-0.16020097191335145</v>
      </c>
      <c r="V486" s="2">
        <f>IF(OR($C486=3,$C486=4,$C486=5,$C486=6,$C486=7),0,(V265-INDEX(V$1:V$12,MATCH($C486,$C$1:$C$12,0)))/V$13)</f>
        <v>-0.14539210074413281</v>
      </c>
      <c r="W486" s="2">
        <f>IF(OR($C486=3,$C486=4,$C486=5,$C486=6,$C486=7),0,(W265-INDEX(W$1:W$12,MATCH($C486,$C$1:$C$12,0)))/W$13)</f>
        <v>-0.14678847187261362</v>
      </c>
      <c r="X486" s="2">
        <f>IF(OR($C486=3,$C486=4,$C486=5,$C486=6,$C486=7),0,(X265-INDEX(X$1:X$12,MATCH($C486,$C$1:$C$12,0)))/X$13)</f>
        <v>-0.16115702479338842</v>
      </c>
      <c r="Y486" s="2">
        <f>IF(OR($C486=3,$C486=4,$C486=5,$C486=6,$C486=7),0,(Y265-INDEX(Y$1:Y$12,MATCH($C486,$C$1:$C$12,0)))/Y$13)</f>
        <v>-0.14548672566371679</v>
      </c>
      <c r="Z486" s="2">
        <f>IF(OR($C486=3,$C486=4,$C486=5,$C486=6,$C486=7),0,(Z265-INDEX(Z$1:Z$12,MATCH($C486,$C$1:$C$12,0)))/Z$13)</f>
        <v>-0.15004659832246039</v>
      </c>
      <c r="AA486" s="2">
        <f>IF(OR($C486=3,$C486=4,$C486=5,$C486=6,$C486=7),0,(AA265-INDEX(AA$1:AA$12,MATCH($C486,$C$1:$C$12,0)))/AA$13)</f>
        <v>-0.15269112826477743</v>
      </c>
      <c r="AB486" s="2">
        <f>IF(OR($C486=3,$C486=4,$C486=5,$C486=6,$C486=7),0,(AB265-INDEX(AB$1:AB$12,MATCH($C486,$C$1:$C$12,0)))/AB$13)</f>
        <v>-0.16344888108819655</v>
      </c>
    </row>
    <row r="487" spans="1:28" x14ac:dyDescent="0.25">
      <c r="A487" s="8" t="s">
        <v>11</v>
      </c>
      <c r="B487" s="8">
        <v>1389</v>
      </c>
      <c r="C487" s="8">
        <v>10</v>
      </c>
      <c r="D487" s="2">
        <f>IF(OR($C487=3,$C487=4,$C487=5,$C487=6,$C487=7),0,(D266-INDEX(D$1:D$12,MATCH($C487,$C$1:$C$12,0)))/D$13)</f>
        <v>-4.7080112336778723E-2</v>
      </c>
      <c r="E487" s="2">
        <f>IF(OR($C487=3,$C487=4,$C487=5,$C487=6,$C487=7),0,(E266-INDEX(E$1:E$12,MATCH($C487,$C$1:$C$12,0)))/E$13)</f>
        <v>-2.5090699488014047E-3</v>
      </c>
      <c r="F487" s="2">
        <f>IF(OR($C487=3,$C487=4,$C487=5,$C487=6,$C487=7),0,(F266-INDEX(F$1:F$12,MATCH($C487,$C$1:$C$12,0)))/F$13)</f>
        <v>-5.6855793034031862E-2</v>
      </c>
      <c r="G487" s="2">
        <f>IF(OR($C487=3,$C487=4,$C487=5,$C487=6,$C487=7),0,(G266-INDEX(G$1:G$12,MATCH($C487,$C$1:$C$12,0)))/G$13)</f>
        <v>-2.870336592787677E-2</v>
      </c>
      <c r="H487" s="2">
        <f>IF(OR($C487=3,$C487=4,$C487=5,$C487=6,$C487=7),0,(H266-INDEX(H$1:H$12,MATCH($C487,$C$1:$C$12,0)))/H$13)</f>
        <v>-4.9365610340254544E-2</v>
      </c>
      <c r="I487" s="2">
        <f>IF(OR($C487=3,$C487=4,$C487=5,$C487=6,$C487=7),0,(I266-INDEX(I$1:I$12,MATCH($C487,$C$1:$C$12,0)))/I$13)</f>
        <v>-8.8745254950241201E-3</v>
      </c>
      <c r="J487" s="2">
        <f>IF(OR($C487=3,$C487=4,$C487=5,$C487=6,$C487=7),0,(J266-INDEX(J$1:J$12,MATCH($C487,$C$1:$C$12,0)))/J$13)</f>
        <v>3.2877119904790239E-2</v>
      </c>
      <c r="K487" s="2">
        <f>IF(OR($C487=3,$C487=4,$C487=5,$C487=6,$C487=7),0,(K266-INDEX(K$1:K$12,MATCH($C487,$C$1:$C$12,0)))/K$13)</f>
        <v>-4.5252973190888925E-2</v>
      </c>
      <c r="L487" s="2">
        <f>IF(OR($C487=3,$C487=4,$C487=5,$C487=6,$C487=7),0,(L266-INDEX(L$1:L$12,MATCH($C487,$C$1:$C$12,0)))/L$13)</f>
        <v>-6.3786008230452676E-2</v>
      </c>
      <c r="M487" s="2">
        <f>IF(OR($C487=3,$C487=4,$C487=5,$C487=6,$C487=7),0,(M266-INDEX(M$1:M$12,MATCH($C487,$C$1:$C$12,0)))/M$13)</f>
        <v>1.6867002714230323E-2</v>
      </c>
      <c r="N487" s="2">
        <f>IF(OR($C487=3,$C487=4,$C487=5,$C487=6,$C487=7),0,(N266-INDEX(N$1:N$12,MATCH($C487,$C$1:$C$12,0)))/N$13)</f>
        <v>-1.6165817011000814E-2</v>
      </c>
      <c r="O487" s="2">
        <f>IF(OR($C487=3,$C487=4,$C487=5,$C487=6,$C487=7),0,(O266-INDEX(O$1:O$12,MATCH($C487,$C$1:$C$12,0)))/O$13)</f>
        <v>-4.6269293084335299E-2</v>
      </c>
      <c r="P487" s="2">
        <f>IF(OR($C487=3,$C487=4,$C487=5,$C487=6,$C487=7),0,(P266-INDEX(P$1:P$12,MATCH($C487,$C$1:$C$12,0)))/P$13)</f>
        <v>-0.10619709033145427</v>
      </c>
      <c r="Q487" s="2">
        <f>IF(OR($C487=3,$C487=4,$C487=5,$C487=6,$C487=7),0,(Q266-INDEX(Q$1:Q$12,MATCH($C487,$C$1:$C$12,0)))/Q$13)</f>
        <v>-6.9642623380023583E-2</v>
      </c>
      <c r="R487" s="2">
        <f>IF(OR($C487=3,$C487=4,$C487=5,$C487=6,$C487=7),0,(R266-INDEX(R$1:R$12,MATCH($C487,$C$1:$C$12,0)))/R$13)</f>
        <v>-0.1274594728375201</v>
      </c>
      <c r="S487" s="2">
        <f>IF(OR($C487=3,$C487=4,$C487=5,$C487=6,$C487=7),0,(S266-INDEX(S$1:S$12,MATCH($C487,$C$1:$C$12,0)))/S$13)</f>
        <v>-1.3095390935935281E-2</v>
      </c>
      <c r="T487" s="2">
        <f>IF(OR($C487=3,$C487=4,$C487=5,$C487=6,$C487=7),0,(T266-INDEX(T$1:T$12,MATCH($C487,$C$1:$C$12,0)))/T$13)</f>
        <v>-9.7284226190476192E-2</v>
      </c>
      <c r="U487" s="2">
        <f>IF(OR($C487=3,$C487=4,$C487=5,$C487=6,$C487=7),0,(U266-INDEX(U$1:U$12,MATCH($C487,$C$1:$C$12,0)))/U$13)</f>
        <v>-7.7149054169068976E-2</v>
      </c>
      <c r="V487" s="2">
        <f>IF(OR($C487=3,$C487=4,$C487=5,$C487=6,$C487=7),0,(V266-INDEX(V$1:V$12,MATCH($C487,$C$1:$C$12,0)))/V$13)</f>
        <v>-0.113050944476245</v>
      </c>
      <c r="W487" s="2">
        <f>IF(OR($C487=3,$C487=4,$C487=5,$C487=6,$C487=7),0,(W266-INDEX(W$1:W$12,MATCH($C487,$C$1:$C$12,0)))/W$13)</f>
        <v>-0.10792770879882344</v>
      </c>
      <c r="X487" s="2">
        <f>IF(OR($C487=3,$C487=4,$C487=5,$C487=6,$C487=7),0,(X266-INDEX(X$1:X$12,MATCH($C487,$C$1:$C$12,0)))/X$13)</f>
        <v>-0.10303232863393294</v>
      </c>
      <c r="Y487" s="2">
        <f>IF(OR($C487=3,$C487=4,$C487=5,$C487=6,$C487=7),0,(Y266-INDEX(Y$1:Y$12,MATCH($C487,$C$1:$C$12,0)))/Y$13)</f>
        <v>-8.8672566371681402E-2</v>
      </c>
      <c r="Z487" s="2">
        <f>IF(OR($C487=3,$C487=4,$C487=5,$C487=6,$C487=7),0,(Z266-INDEX(Z$1:Z$12,MATCH($C487,$C$1:$C$12,0)))/Z$13)</f>
        <v>-0.12059645852749301</v>
      </c>
      <c r="AA487" s="2">
        <f>IF(OR($C487=3,$C487=4,$C487=5,$C487=6,$C487=7),0,(AA266-INDEX(AA$1:AA$12,MATCH($C487,$C$1:$C$12,0)))/AA$13)</f>
        <v>-5.0509322900144503E-2</v>
      </c>
      <c r="AB487" s="2">
        <f>IF(OR($C487=3,$C487=4,$C487=5,$C487=6,$C487=7),0,(AB266-INDEX(AB$1:AB$12,MATCH($C487,$C$1:$C$12,0)))/AB$13)</f>
        <v>-9.2803861342694166E-2</v>
      </c>
    </row>
    <row r="488" spans="1:28" x14ac:dyDescent="0.25">
      <c r="A488" s="8" t="s">
        <v>10</v>
      </c>
      <c r="B488" s="8">
        <v>1389</v>
      </c>
      <c r="C488" s="8">
        <v>11</v>
      </c>
      <c r="D488" s="2">
        <f>IF(OR($C488=3,$C488=4,$C488=5,$C488=6,$C488=7),0,(D267-INDEX(D$1:D$12,MATCH($C488,$C$1:$C$12,0)))/D$13)</f>
        <v>-1.806653348388778E-2</v>
      </c>
      <c r="E488" s="2">
        <f>IF(OR($C488=3,$C488=4,$C488=5,$C488=6,$C488=7),0,(E267-INDEX(E$1:E$12,MATCH($C488,$C$1:$C$12,0)))/E$13)</f>
        <v>8.2392432102532751E-3</v>
      </c>
      <c r="F488" s="2">
        <f>IF(OR($C488=3,$C488=4,$C488=5,$C488=6,$C488=7),0,(F267-INDEX(F$1:F$12,MATCH($C488,$C$1:$C$12,0)))/F$13)</f>
        <v>4.0306858060011413E-2</v>
      </c>
      <c r="G488" s="2">
        <f>IF(OR($C488=3,$C488=4,$C488=5,$C488=6,$C488=7),0,(G267-INDEX(G$1:G$12,MATCH($C488,$C$1:$C$12,0)))/G$13)</f>
        <v>6.5378900445765234E-2</v>
      </c>
      <c r="H488" s="2">
        <f>IF(OR($C488=3,$C488=4,$C488=5,$C488=6,$C488=7),0,(H267-INDEX(H$1:H$12,MATCH($C488,$C$1:$C$12,0)))/H$13)</f>
        <v>9.4455770867560032E-2</v>
      </c>
      <c r="I488" s="2">
        <f>IF(OR($C488=3,$C488=4,$C488=5,$C488=6,$C488=7),0,(I267-INDEX(I$1:I$12,MATCH($C488,$C$1:$C$12,0)))/I$13)</f>
        <v>5.3811429157689543E-2</v>
      </c>
      <c r="J488" s="2">
        <f>IF(OR($C488=3,$C488=4,$C488=5,$C488=6,$C488=7),0,(J267-INDEX(J$1:J$12,MATCH($C488,$C$1:$C$12,0)))/J$13)</f>
        <v>-9.9672716453436411E-3</v>
      </c>
      <c r="K488" s="2">
        <f>IF(OR($C488=3,$C488=4,$C488=5,$C488=6,$C488=7),0,(K267-INDEX(K$1:K$12,MATCH($C488,$C$1:$C$12,0)))/K$13)</f>
        <v>4.9889135254988913E-2</v>
      </c>
      <c r="L488" s="2">
        <f>IF(OR($C488=3,$C488=4,$C488=5,$C488=6,$C488=7),0,(L267-INDEX(L$1:L$12,MATCH($C488,$C$1:$C$12,0)))/L$13)</f>
        <v>2.5666016894087065E-2</v>
      </c>
      <c r="M488" s="2">
        <f>IF(OR($C488=3,$C488=4,$C488=5,$C488=6,$C488=7),0,(M267-INDEX(M$1:M$12,MATCH($C488,$C$1:$C$12,0)))/M$13)</f>
        <v>-3.3734005428460646E-2</v>
      </c>
      <c r="N488" s="2">
        <f>IF(OR($C488=3,$C488=4,$C488=5,$C488=6,$C488=7),0,(N267-INDEX(N$1:N$12,MATCH($C488,$C$1:$C$12,0)))/N$13)</f>
        <v>-1.8983096324121283E-2</v>
      </c>
      <c r="O488" s="2">
        <f>IF(OR($C488=3,$C488=4,$C488=5,$C488=6,$C488=7),0,(O267-INDEX(O$1:O$12,MATCH($C488,$C$1:$C$12,0)))/O$13)</f>
        <v>4.7190244734373672E-2</v>
      </c>
      <c r="P488" s="2">
        <f>IF(OR($C488=3,$C488=4,$C488=5,$C488=6,$C488=7),0,(P267-INDEX(P$1:P$12,MATCH($C488,$C$1:$C$12,0)))/P$13)</f>
        <v>-0.12233393386412508</v>
      </c>
      <c r="Q488" s="2">
        <f>IF(OR($C488=3,$C488=4,$C488=5,$C488=6,$C488=7),0,(Q267-INDEX(Q$1:Q$12,MATCH($C488,$C$1:$C$12,0)))/Q$13)</f>
        <v>8.7271457869703411E-4</v>
      </c>
      <c r="R488" s="2">
        <f>IF(OR($C488=3,$C488=4,$C488=5,$C488=6,$C488=7),0,(R267-INDEX(R$1:R$12,MATCH($C488,$C$1:$C$12,0)))/R$13)</f>
        <v>1.0147259002598686E-2</v>
      </c>
      <c r="S488" s="2">
        <f>IF(OR($C488=3,$C488=4,$C488=5,$C488=6,$C488=7),0,(S267-INDEX(S$1:S$12,MATCH($C488,$C$1:$C$12,0)))/S$13)</f>
        <v>1.771729361920657E-2</v>
      </c>
      <c r="T488" s="2">
        <f>IF(OR($C488=3,$C488=4,$C488=5,$C488=6,$C488=7),0,(T267-INDEX(T$1:T$12,MATCH($C488,$C$1:$C$12,0)))/T$13)</f>
        <v>0.37975659013605445</v>
      </c>
      <c r="U488" s="2">
        <f>IF(OR($C488=3,$C488=4,$C488=5,$C488=6,$C488=7),0,(U267-INDEX(U$1:U$12,MATCH($C488,$C$1:$C$12,0)))/U$13)</f>
        <v>-4.3791011174258009E-2</v>
      </c>
      <c r="V488" s="2">
        <f>IF(OR($C488=3,$C488=4,$C488=5,$C488=6,$C488=7),0,(V267-INDEX(V$1:V$12,MATCH($C488,$C$1:$C$12,0)))/V$13)</f>
        <v>-5.6525472238122501E-2</v>
      </c>
      <c r="W488" s="2">
        <f>IF(OR($C488=3,$C488=4,$C488=5,$C488=6,$C488=7),0,(W267-INDEX(W$1:W$12,MATCH($C488,$C$1:$C$12,0)))/W$13)</f>
        <v>6.5446729077693236E-2</v>
      </c>
      <c r="X488" s="2">
        <f>IF(OR($C488=3,$C488=4,$C488=5,$C488=6,$C488=7),0,(X267-INDEX(X$1:X$12,MATCH($C488,$C$1:$C$12,0)))/X$13)</f>
        <v>6.5811861934856594E-2</v>
      </c>
      <c r="Y488" s="2">
        <f>IF(OR($C488=3,$C488=4,$C488=5,$C488=6,$C488=7),0,(Y267-INDEX(Y$1:Y$12,MATCH($C488,$C$1:$C$12,0)))/Y$13)</f>
        <v>0.28106194690265485</v>
      </c>
      <c r="Z488" s="2">
        <f>IF(OR($C488=3,$C488=4,$C488=5,$C488=6,$C488=7),0,(Z267-INDEX(Z$1:Z$12,MATCH($C488,$C$1:$C$12,0)))/Z$13)</f>
        <v>4.082013047530289E-2</v>
      </c>
      <c r="AA488" s="2">
        <f>IF(OR($C488=3,$C488=4,$C488=5,$C488=6,$C488=7),0,(AA267-INDEX(AA$1:AA$12,MATCH($C488,$C$1:$C$12,0)))/AA$13)</f>
        <v>7.2961827217933794E-3</v>
      </c>
      <c r="AB488" s="2">
        <f>IF(OR($C488=3,$C488=4,$C488=5,$C488=6,$C488=7),0,(AB267-INDEX(AB$1:AB$12,MATCH($C488,$C$1:$C$12,0)))/AB$13)</f>
        <v>0.13712154453707767</v>
      </c>
    </row>
    <row r="489" spans="1:28" x14ac:dyDescent="0.25">
      <c r="A489" s="8" t="s">
        <v>9</v>
      </c>
      <c r="B489" s="8">
        <v>1389</v>
      </c>
      <c r="C489" s="8">
        <v>12</v>
      </c>
      <c r="D489" s="2">
        <f>IF(OR($C489=3,$C489=4,$C489=5,$C489=6,$C489=7),0,(D268-INDEX(D$1:D$12,MATCH($C489,$C$1:$C$12,0)))/D$13)</f>
        <v>5.2317669880425029E-2</v>
      </c>
      <c r="E489" s="2">
        <f>IF(OR($C489=3,$C489=4,$C489=5,$C489=6,$C489=7),0,(E268-INDEX(E$1:E$12,MATCH($C489,$C$1:$C$12,0)))/E$13)</f>
        <v>0.29247618078866172</v>
      </c>
      <c r="F489" s="2">
        <f>IF(OR($C489=3,$C489=4,$C489=5,$C489=6,$C489=7),0,(F268-INDEX(F$1:F$12,MATCH($C489,$C$1:$C$12,0)))/F$13)</f>
        <v>0.18085945646950008</v>
      </c>
      <c r="G489" s="2">
        <f>IF(OR($C489=3,$C489=4,$C489=5,$C489=6,$C489=7),0,(G268-INDEX(G$1:G$12,MATCH($C489,$C$1:$C$12,0)))/G$13)</f>
        <v>8.4348390885391172E-2</v>
      </c>
      <c r="H489" s="2">
        <f>IF(OR($C489=3,$C489=4,$C489=5,$C489=6,$C489=7),0,(H268-INDEX(H$1:H$12,MATCH($C489,$C$1:$C$12,0)))/H$13)</f>
        <v>0.19887769442410089</v>
      </c>
      <c r="I489" s="2">
        <f>IF(OR($C489=3,$C489=4,$C489=5,$C489=6,$C489=7),0,(I268-INDEX(I$1:I$12,MATCH($C489,$C$1:$C$12,0)))/I$13)</f>
        <v>9.6542525905406795E-2</v>
      </c>
      <c r="J489" s="2">
        <f>IF(OR($C489=3,$C489=4,$C489=5,$C489=6,$C489=7),0,(J268-INDEX(J$1:J$12,MATCH($C489,$C$1:$C$12,0)))/J$13)</f>
        <v>4.7951998413170681E-2</v>
      </c>
      <c r="K489" s="2">
        <f>IF(OR($C489=3,$C489=4,$C489=5,$C489=6,$C489=7),0,(K268-INDEX(K$1:K$12,MATCH($C489,$C$1:$C$12,0)))/K$13)</f>
        <v>0.18635355775045351</v>
      </c>
      <c r="L489" s="2">
        <f>IF(OR($C489=3,$C489=4,$C489=5,$C489=6,$C489=7),0,(L268-INDEX(L$1:L$12,MATCH($C489,$C$1:$C$12,0)))/L$13)</f>
        <v>-4.00151613601906E-2</v>
      </c>
      <c r="M489" s="2">
        <f>IF(OR($C489=3,$C489=4,$C489=5,$C489=6,$C489=7),0,(M268-INDEX(M$1:M$12,MATCH($C489,$C$1:$C$12,0)))/M$13)</f>
        <v>0.13506527077678687</v>
      </c>
      <c r="N489" s="2">
        <f>IF(OR($C489=3,$C489=4,$C489=5,$C489=6,$C489=7),0,(N268-INDEX(N$1:N$12,MATCH($C489,$C$1:$C$12,0)))/N$13)</f>
        <v>-4.1588408907968867E-2</v>
      </c>
      <c r="O489" s="2">
        <f>IF(OR($C489=3,$C489=4,$C489=5,$C489=6,$C489=7),0,(O268-INDEX(O$1:O$12,MATCH($C489,$C$1:$C$12,0)))/O$13)</f>
        <v>6.714419715187174E-2</v>
      </c>
      <c r="P489" s="2">
        <f>IF(OR($C489=3,$C489=4,$C489=5,$C489=6,$C489=7),0,(P268-INDEX(P$1:P$12,MATCH($C489,$C$1:$C$12,0)))/P$13)</f>
        <v>-0.13841266151372505</v>
      </c>
      <c r="Q489" s="2">
        <f>IF(OR($C489=3,$C489=4,$C489=5,$C489=6,$C489=7),0,(Q268-INDEX(Q$1:Q$12,MATCH($C489,$C$1:$C$12,0)))/Q$13)</f>
        <v>2.912684906401361E-2</v>
      </c>
      <c r="R489" s="2">
        <f>IF(OR($C489=3,$C489=4,$C489=5,$C489=6,$C489=7),0,(R268-INDEX(R$1:R$12,MATCH($C489,$C$1:$C$12,0)))/R$13)</f>
        <v>1.002351194159138E-2</v>
      </c>
      <c r="S489" s="2">
        <f>IF(OR($C489=3,$C489=4,$C489=5,$C489=6,$C489=7),0,(S268-INDEX(S$1:S$12,MATCH($C489,$C$1:$C$12,0)))/S$13)</f>
        <v>-6.5476954679676458E-2</v>
      </c>
      <c r="T489" s="2">
        <f>IF(OR($C489=3,$C489=4,$C489=5,$C489=6,$C489=7),0,(T268-INDEX(T$1:T$12,MATCH($C489,$C$1:$C$12,0)))/T$13)</f>
        <v>-4.517431972789112E-3</v>
      </c>
      <c r="U489" s="2">
        <f>IF(OR($C489=3,$C489=4,$C489=5,$C489=6,$C489=7),0,(U268-INDEX(U$1:U$12,MATCH($C489,$C$1:$C$12,0)))/U$13)</f>
        <v>-3.4318974274496821E-3</v>
      </c>
      <c r="V489" s="2">
        <f>IF(OR($C489=3,$C489=4,$C489=5,$C489=6,$C489=7),0,(V268-INDEX(V$1:V$12,MATCH($C489,$C$1:$C$12,0)))/V$13)</f>
        <v>-1.1305094447624505E-2</v>
      </c>
      <c r="W489" s="2">
        <f>IF(OR($C489=3,$C489=4,$C489=5,$C489=6,$C489=7),0,(W268-INDEX(W$1:W$12,MATCH($C489,$C$1:$C$12,0)))/W$13)</f>
        <v>-5.0202223039285003E-2</v>
      </c>
      <c r="X489" s="2">
        <f>IF(OR($C489=3,$C489=4,$C489=5,$C489=6,$C489=7),0,(X268-INDEX(X$1:X$12,MATCH($C489,$C$1:$C$12,0)))/X$13)</f>
        <v>8.7354156538648517E-2</v>
      </c>
      <c r="Y489" s="2">
        <f>IF(OR($C489=3,$C489=4,$C489=5,$C489=6,$C489=7),0,(Y268-INDEX(Y$1:Y$12,MATCH($C489,$C$1:$C$12,0)))/Y$13)</f>
        <v>-7.1150442477876094E-2</v>
      </c>
      <c r="Z489" s="2">
        <f>IF(OR($C489=3,$C489=4,$C489=5,$C489=6,$C489=7),0,(Z268-INDEX(Z$1:Z$12,MATCH($C489,$C$1:$C$12,0)))/Z$13)</f>
        <v>6.5237651444548022E-3</v>
      </c>
      <c r="AA489" s="2">
        <f>IF(OR($C489=3,$C489=4,$C489=5,$C489=6,$C489=7),0,(AA268-INDEX(AA$1:AA$12,MATCH($C489,$C$1:$C$12,0)))/AA$13)</f>
        <v>-9.65422438405414E-2</v>
      </c>
      <c r="AB489" s="2">
        <f>IF(OR($C489=3,$C489=4,$C489=5,$C489=6,$C489=7),0,(AB268-INDEX(AB$1:AB$12,MATCH($C489,$C$1:$C$12,0)))/AB$13)</f>
        <v>-4.1904344010530933E-2</v>
      </c>
    </row>
    <row r="490" spans="1:28" x14ac:dyDescent="0.25">
      <c r="A490" s="8" t="s">
        <v>8</v>
      </c>
      <c r="B490" s="8">
        <v>1390</v>
      </c>
      <c r="C490" s="8">
        <v>1</v>
      </c>
      <c r="D490" s="2">
        <f>IF(OR($C490=3,$C490=4,$C490=5,$C490=6,$C490=7),0,(D269-INDEX(D$1:D$12,MATCH($C490,$C$1:$C$12,0)))/D$13)</f>
        <v>-0.10024320333536003</v>
      </c>
      <c r="E490" s="2">
        <f>IF(OR($C490=3,$C490=4,$C490=5,$C490=6,$C490=7),0,(E269-INDEX(E$1:E$12,MATCH($C490,$C$1:$C$12,0)))/E$13)</f>
        <v>-7.7306479503611011E-2</v>
      </c>
      <c r="F490" s="2">
        <f>IF(OR($C490=3,$C490=4,$C490=5,$C490=6,$C490=7),0,(F269-INDEX(F$1:F$12,MATCH($C490,$C$1:$C$12,0)))/F$13)</f>
        <v>-7.4447537609154971E-2</v>
      </c>
      <c r="G490" s="2">
        <f>IF(OR($C490=3,$C490=4,$C490=5,$C490=6,$C490=7),0,(G269-INDEX(G$1:G$12,MATCH($C490,$C$1:$C$12,0)))/G$13)</f>
        <v>-9.2596382272601918E-2</v>
      </c>
      <c r="H490" s="2">
        <f>IF(OR($C490=3,$C490=4,$C490=5,$C490=6,$C490=7),0,(H269-INDEX(H$1:H$12,MATCH($C490,$C$1:$C$12,0)))/H$13)</f>
        <v>-9.359474278023E-2</v>
      </c>
      <c r="I490" s="2">
        <f>IF(OR($C490=3,$C490=4,$C490=5,$C490=6,$C490=7),0,(I269-INDEX(I$1:I$12,MATCH($C490,$C$1:$C$12,0)))/I$13)</f>
        <v>-0.10387811634349031</v>
      </c>
      <c r="J490" s="2">
        <f>IF(OR($C490=3,$C490=4,$C490=5,$C490=6,$C490=7),0,(J269-INDEX(J$1:J$12,MATCH($C490,$C$1:$C$12,0)))/J$13)</f>
        <v>-9.9028067043538642E-2</v>
      </c>
      <c r="K490" s="2">
        <f>IF(OR($C490=3,$C490=4,$C490=5,$C490=6,$C490=7),0,(K269-INDEX(K$1:K$12,MATCH($C490,$C$1:$C$12,0)))/K$13)</f>
        <v>-7.0499899213868178E-2</v>
      </c>
      <c r="L490" s="2">
        <f>IF(OR($C490=3,$C490=4,$C490=5,$C490=6,$C490=7),0,(L269-INDEX(L$1:L$12,MATCH($C490,$C$1:$C$12,0)))/L$13)</f>
        <v>8.3441628763266204E-2</v>
      </c>
      <c r="M490" s="2">
        <f>IF(OR($C490=3,$C490=4,$C490=5,$C490=6,$C490=7),0,(M269-INDEX(M$1:M$12,MATCH($C490,$C$1:$C$12,0)))/M$13)</f>
        <v>-0.1249192193356598</v>
      </c>
      <c r="N490" s="2">
        <f>IF(OR($C490=3,$C490=4,$C490=5,$C490=6,$C490=7),0,(N269-INDEX(N$1:N$12,MATCH($C490,$C$1:$C$12,0)))/N$13)</f>
        <v>-0.1017574456667561</v>
      </c>
      <c r="O490" s="2">
        <f>IF(OR($C490=3,$C490=4,$C490=5,$C490=6,$C490=7),0,(O269-INDEX(O$1:O$12,MATCH($C490,$C$1:$C$12,0)))/O$13)</f>
        <v>-0.12146328984394988</v>
      </c>
      <c r="P490" s="2">
        <f>IF(OR($C490=3,$C490=4,$C490=5,$C490=6,$C490=7),0,(P269-INDEX(P$1:P$12,MATCH($C490,$C$1:$C$12,0)))/P$13)</f>
        <v>-0.20098409561999964</v>
      </c>
      <c r="Q490" s="2">
        <f>IF(OR($C490=3,$C490=4,$C490=5,$C490=6,$C490=7),0,(Q269-INDEX(Q$1:Q$12,MATCH($C490,$C$1:$C$12,0)))/Q$13)</f>
        <v>-0.1549068377187241</v>
      </c>
      <c r="R490" s="2">
        <f>IF(OR($C490=3,$C490=4,$C490=5,$C490=6,$C490=7),0,(R269-INDEX(R$1:R$12,MATCH($C490,$C$1:$C$12,0)))/R$13)</f>
        <v>-0.13810172008414798</v>
      </c>
      <c r="S490" s="2">
        <f>IF(OR($C490=3,$C490=4,$C490=5,$C490=6,$C490=7),0,(S269-INDEX(S$1:S$12,MATCH($C490,$C$1:$C$12,0)))/S$13)</f>
        <v>-9.8857362947746816E-2</v>
      </c>
      <c r="T490" s="2">
        <f>IF(OR($C490=3,$C490=4,$C490=5,$C490=6,$C490=7),0,(T269-INDEX(T$1:T$12,MATCH($C490,$C$1:$C$12,0)))/T$13)</f>
        <v>-0.1866762329931973</v>
      </c>
      <c r="U490" s="2">
        <f>IF(OR($C490=3,$C490=4,$C490=5,$C490=6,$C490=7),0,(U269-INDEX(U$1:U$12,MATCH($C490,$C$1:$C$12,0)))/U$13)</f>
        <v>-0.1329654339291107</v>
      </c>
      <c r="V490" s="2">
        <f>IF(OR($C490=3,$C490=4,$C490=5,$C490=6,$C490=7),0,(V269-INDEX(V$1:V$12,MATCH($C490,$C$1:$C$12,0)))/V$13)</f>
        <v>-0.11476817401259301</v>
      </c>
      <c r="W490" s="2">
        <f>IF(OR($C490=3,$C490=4,$C490=5,$C490=6,$C490=7),0,(W269-INDEX(W$1:W$12,MATCH($C490,$C$1:$C$12,0)))/W$13)</f>
        <v>-0.14113188336114491</v>
      </c>
      <c r="X490" s="2">
        <f>IF(OR($C490=3,$C490=4,$C490=5,$C490=6,$C490=7),0,(X269-INDEX(X$1:X$12,MATCH($C490,$C$1:$C$12,0)))/X$13)</f>
        <v>-0.11296791443850268</v>
      </c>
      <c r="Y490" s="2">
        <f>IF(OR($C490=3,$C490=4,$C490=5,$C490=6,$C490=7),0,(Y269-INDEX(Y$1:Y$12,MATCH($C490,$C$1:$C$12,0)))/Y$13)</f>
        <v>-9.592920353982301E-2</v>
      </c>
      <c r="Z490" s="2">
        <f>IF(OR($C490=3,$C490=4,$C490=5,$C490=6,$C490=7),0,(Z269-INDEX(Z$1:Z$12,MATCH($C490,$C$1:$C$12,0)))/Z$13)</f>
        <v>-0.1560111835973905</v>
      </c>
      <c r="AA490" s="2">
        <f>IF(OR($C490=3,$C490=4,$C490=5,$C490=6,$C490=7),0,(AA269-INDEX(AA$1:AA$12,MATCH($C490,$C$1:$C$12,0)))/AA$13)</f>
        <v>-0.15470022205773504</v>
      </c>
      <c r="AB490" s="2">
        <f>IF(OR($C490=3,$C490=4,$C490=5,$C490=6,$C490=7),0,(AB269-INDEX(AB$1:AB$12,MATCH($C490,$C$1:$C$12,0)))/AB$13)</f>
        <v>-0.13734093900833699</v>
      </c>
    </row>
    <row r="491" spans="1:28" x14ac:dyDescent="0.25">
      <c r="A491" s="8" t="s">
        <v>7</v>
      </c>
      <c r="B491" s="8">
        <v>1390</v>
      </c>
      <c r="C491" s="8">
        <v>2</v>
      </c>
      <c r="D491" s="2">
        <f>IF(OR($C491=3,$C491=4,$C491=5,$C491=6,$C491=7),0,(D270-INDEX(D$1:D$12,MATCH($C491,$C$1:$C$12,0)))/D$13)</f>
        <v>1.7096615420249577E-2</v>
      </c>
      <c r="E491" s="2">
        <f>IF(OR($C491=3,$C491=4,$C491=5,$C491=6,$C491=7),0,(E270-INDEX(E$1:E$12,MATCH($C491,$C$1:$C$12,0)))/E$13)</f>
        <v>3.6788390465534192E-2</v>
      </c>
      <c r="F491" s="2">
        <f>IF(OR($C491=3,$C491=4,$C491=5,$C491=6,$C491=7),0,(F270-INDEX(F$1:F$12,MATCH($C491,$C$1:$C$12,0)))/F$13)</f>
        <v>-4.7923902102848241E-2</v>
      </c>
      <c r="G491" s="2">
        <f>IF(OR($C491=3,$C491=4,$C491=5,$C491=6,$C491=7),0,(G270-INDEX(G$1:G$12,MATCH($C491,$C$1:$C$12,0)))/G$13)</f>
        <v>-2.0837967452909934E-2</v>
      </c>
      <c r="H491" s="2">
        <f>IF(OR($C491=3,$C491=4,$C491=5,$C491=6,$C491=7),0,(H270-INDEX(H$1:H$12,MATCH($C491,$C$1:$C$12,0)))/H$13)</f>
        <v>-3.9270798281902559E-2</v>
      </c>
      <c r="I491" s="2">
        <f>IF(OR($C491=3,$C491=4,$C491=5,$C491=6,$C491=7),0,(I270-INDEX(I$1:I$12,MATCH($C491,$C$1:$C$12,0)))/I$13)</f>
        <v>-3.272801887760337E-2</v>
      </c>
      <c r="J491" s="2">
        <f>IF(OR($C491=3,$C491=4,$C491=5,$C491=6,$C491=7),0,(J270-INDEX(J$1:J$12,MATCH($C491,$C$1:$C$12,0)))/J$13)</f>
        <v>-1.2843399781810967E-2</v>
      </c>
      <c r="K491" s="2">
        <f>IF(OR($C491=3,$C491=4,$C491=5,$C491=6,$C491=7),0,(K270-INDEX(K$1:K$12,MATCH($C491,$C$1:$C$12,0)))/K$13)</f>
        <v>-2.0308405563394475E-2</v>
      </c>
      <c r="L491" s="2">
        <f>IF(OR($C491=3,$C491=4,$C491=5,$C491=6,$C491=7),0,(L270-INDEX(L$1:L$12,MATCH($C491,$C$1:$C$12,0)))/L$13)</f>
        <v>-3.5629196447909899E-2</v>
      </c>
      <c r="M491" s="2">
        <f>IF(OR($C491=3,$C491=4,$C491=5,$C491=6,$C491=7),0,(M270-INDEX(M$1:M$12,MATCH($C491,$C$1:$C$12,0)))/M$13)</f>
        <v>-7.8583430270130539E-2</v>
      </c>
      <c r="N491" s="2">
        <f>IF(OR($C491=3,$C491=4,$C491=5,$C491=6,$C491=7),0,(N270-INDEX(N$1:N$12,MATCH($C491,$C$1:$C$12,0)))/N$13)</f>
        <v>-5.2991682318218415E-2</v>
      </c>
      <c r="O491" s="2">
        <f>IF(OR($C491=3,$C491=4,$C491=5,$C491=6,$C491=7),0,(O270-INDEX(O$1:O$12,MATCH($C491,$C$1:$C$12,0)))/O$13)</f>
        <v>-6.5967425599044935E-2</v>
      </c>
      <c r="P491" s="2">
        <f>IF(OR($C491=3,$C491=4,$C491=5,$C491=6,$C491=7),0,(P270-INDEX(P$1:P$12,MATCH($C491,$C$1:$C$12,0)))/P$13)</f>
        <v>-0.12144282365703883</v>
      </c>
      <c r="Q491" s="2">
        <f>IF(OR($C491=3,$C491=4,$C491=5,$C491=6,$C491=7),0,(Q270-INDEX(Q$1:Q$12,MATCH($C491,$C$1:$C$12,0)))/Q$13)</f>
        <v>-3.2072260767116112E-2</v>
      </c>
      <c r="R491" s="2">
        <f>IF(OR($C491=3,$C491=4,$C491=5,$C491=6,$C491=7),0,(R270-INDEX(R$1:R$12,MATCH($C491,$C$1:$C$12,0)))/R$13)</f>
        <v>-8.7612919193169159E-2</v>
      </c>
      <c r="S491" s="2">
        <f>IF(OR($C491=3,$C491=4,$C491=5,$C491=6,$C491=7),0,(S270-INDEX(S$1:S$12,MATCH($C491,$C$1:$C$12,0)))/S$13)</f>
        <v>-3.4664270124534602E-2</v>
      </c>
      <c r="T491" s="2">
        <f>IF(OR($C491=3,$C491=4,$C491=5,$C491=6,$C491=7),0,(T270-INDEX(T$1:T$12,MATCH($C491,$C$1:$C$12,0)))/T$13)</f>
        <v>-6.1038477891156462E-2</v>
      </c>
      <c r="U491" s="2">
        <f>IF(OR($C491=3,$C491=4,$C491=5,$C491=6,$C491=7),0,(U270-INDEX(U$1:U$12,MATCH($C491,$C$1:$C$12,0)))/U$13)</f>
        <v>-7.2152211514702233E-2</v>
      </c>
      <c r="V491" s="2">
        <f>IF(OR($C491=3,$C491=4,$C491=5,$C491=6,$C491=7),0,(V270-INDEX(V$1:V$12,MATCH($C491,$C$1:$C$12,0)))/V$13)</f>
        <v>-0.10274756725815683</v>
      </c>
      <c r="W491" s="2">
        <f>IF(OR($C491=3,$C491=4,$C491=5,$C491=6,$C491=7),0,(W270-INDEX(W$1:W$12,MATCH($C491,$C$1:$C$12,0)))/W$13)</f>
        <v>-4.9777978900924856E-2</v>
      </c>
      <c r="X491" s="2">
        <f>IF(OR($C491=3,$C491=4,$C491=5,$C491=6,$C491=7),0,(X270-INDEX(X$1:X$12,MATCH($C491,$C$1:$C$12,0)))/X$13)</f>
        <v>-2.5856830335439975E-2</v>
      </c>
      <c r="Y491" s="2">
        <f>IF(OR($C491=3,$C491=4,$C491=5,$C491=6,$C491=7),0,(Y270-INDEX(Y$1:Y$12,MATCH($C491,$C$1:$C$12,0)))/Y$13)</f>
        <v>-5.734513274336283E-2</v>
      </c>
      <c r="Z491" s="2">
        <f>IF(OR($C491=3,$C491=4,$C491=5,$C491=6,$C491=7),0,(Z270-INDEX(Z$1:Z$12,MATCH($C491,$C$1:$C$12,0)))/Z$13)</f>
        <v>-7.958993476234856E-2</v>
      </c>
      <c r="AA491" s="2">
        <f>IF(OR($C491=3,$C491=4,$C491=5,$C491=6,$C491=7),0,(AA270-INDEX(AA$1:AA$12,MATCH($C491,$C$1:$C$12,0)))/AA$13)</f>
        <v>-6.6476331465228577E-2</v>
      </c>
      <c r="AB491" s="2">
        <f>IF(OR($C491=3,$C491=4,$C491=5,$C491=6,$C491=7),0,(AB270-INDEX(AB$1:AB$12,MATCH($C491,$C$1:$C$12,0)))/AB$13)</f>
        <v>-9.236507240017551E-2</v>
      </c>
    </row>
    <row r="492" spans="1:28" x14ac:dyDescent="0.25">
      <c r="A492" s="8" t="s">
        <v>13</v>
      </c>
      <c r="B492" s="8">
        <v>1390</v>
      </c>
      <c r="C492" s="8">
        <v>8</v>
      </c>
      <c r="D492" s="2">
        <f>IF(OR($C492=3,$C492=4,$C492=5,$C492=6,$C492=7),0,(D276-INDEX(D$1:D$12,MATCH($C492,$C$1:$C$12,0)))/D$13)</f>
        <v>0.18696256405802136</v>
      </c>
      <c r="E492" s="2">
        <f>IF(OR($C492=3,$C492=4,$C492=5,$C492=6,$C492=7),0,(E276-INDEX(E$1:E$12,MATCH($C492,$C$1:$C$12,0)))/E$13)</f>
        <v>0.25578950937510597</v>
      </c>
      <c r="F492" s="2">
        <f>IF(OR($C492=3,$C492=4,$C492=5,$C492=6,$C492=7),0,(F276-INDEX(F$1:F$12,MATCH($C492,$C$1:$C$12,0)))/F$13)</f>
        <v>0.22642570208289886</v>
      </c>
      <c r="G492" s="2">
        <f>IF(OR($C492=3,$C492=4,$C492=5,$C492=6,$C492=7),0,(G276-INDEX(G$1:G$12,MATCH($C492,$C$1:$C$12,0)))/G$13)</f>
        <v>0.21686789867516082</v>
      </c>
      <c r="H492" s="2">
        <f>IF(OR($C492=3,$C492=4,$C492=5,$C492=6,$C492=7),0,(H276-INDEX(H$1:H$12,MATCH($C492,$C$1:$C$12,0)))/H$13)</f>
        <v>0.27219374121652384</v>
      </c>
      <c r="I492" s="2">
        <f>IF(OR($C492=3,$C492=4,$C492=5,$C492=6,$C492=7),0,(I276-INDEX(I$1:I$12,MATCH($C492,$C$1:$C$12,0)))/I$13)</f>
        <v>0.16204986149584488</v>
      </c>
      <c r="J492" s="2">
        <f>IF(OR($C492=3,$C492=4,$C492=5,$C492=6,$C492=7),0,(J276-INDEX(J$1:J$12,MATCH($C492,$C$1:$C$12,0)))/J$13)</f>
        <v>0.18288207874640483</v>
      </c>
      <c r="K492" s="2">
        <f>IF(OR($C492=3,$C492=4,$C492=5,$C492=6,$C492=7),0,(K276-INDEX(K$1:K$12,MATCH($C492,$C$1:$C$12,0)))/K$13)</f>
        <v>0.17647651683128399</v>
      </c>
      <c r="L492" s="2">
        <f>IF(OR($C492=3,$C492=4,$C492=5,$C492=6,$C492=7),0,(L276-INDEX(L$1:L$12,MATCH($C492,$C$1:$C$12,0)))/L$13)</f>
        <v>0.23992852501624432</v>
      </c>
      <c r="M492" s="2">
        <f>IF(OR($C492=3,$C492=4,$C492=5,$C492=6,$C492=7),0,(M276-INDEX(M$1:M$12,MATCH($C492,$C$1:$C$12,0)))/M$13)</f>
        <v>0.18269355047175906</v>
      </c>
      <c r="N492" s="2">
        <f>IF(OR($C492=3,$C492=4,$C492=5,$C492=6,$C492=7),0,(N276-INDEX(N$1:N$12,MATCH($C492,$C$1:$C$12,0)))/N$13)</f>
        <v>0.240273678561846</v>
      </c>
      <c r="O492" s="2">
        <f>IF(OR($C492=3,$C492=4,$C492=5,$C492=6,$C492=7),0,(O276-INDEX(O$1:O$12,MATCH($C492,$C$1:$C$12,0)))/O$13)</f>
        <v>0.25941843608766096</v>
      </c>
      <c r="P492" s="2">
        <f>IF(OR($C492=3,$C492=4,$C492=5,$C492=6,$C492=7),0,(P276-INDEX(P$1:P$12,MATCH($C492,$C$1:$C$12,0)))/P$13)</f>
        <v>0.31262470699908951</v>
      </c>
      <c r="Q492" s="2">
        <f>IF(OR($C492=3,$C492=4,$C492=5,$C492=6,$C492=7),0,(Q276-INDEX(Q$1:Q$12,MATCH($C492,$C$1:$C$12,0)))/Q$13)</f>
        <v>0.3022428764672514</v>
      </c>
      <c r="R492" s="2">
        <f>IF(OR($C492=3,$C492=4,$C492=5,$C492=6,$C492=7),0,(R276-INDEX(R$1:R$12,MATCH($C492,$C$1:$C$12,0)))/R$13)</f>
        <v>0.21272119787155053</v>
      </c>
      <c r="S492" s="2">
        <f>IF(OR($C492=3,$C492=4,$C492=5,$C492=6,$C492=7),0,(S276-INDEX(S$1:S$12,MATCH($C492,$C$1:$C$12,0)))/S$13)</f>
        <v>0.15277956091924508</v>
      </c>
      <c r="T492" s="2">
        <f>IF(OR($C492=3,$C492=4,$C492=5,$C492=6,$C492=7),0,(T276-INDEX(T$1:T$12,MATCH($C492,$C$1:$C$12,0)))/T$13)</f>
        <v>0.31715029761904762</v>
      </c>
      <c r="U492" s="2">
        <f>IF(OR($C492=3,$C492=4,$C492=5,$C492=6,$C492=7),0,(U276-INDEX(U$1:U$12,MATCH($C492,$C$1:$C$12,0)))/U$13)</f>
        <v>0.39604096312769393</v>
      </c>
      <c r="V492" s="2">
        <f>IF(OR($C492=3,$C492=4,$C492=5,$C492=6,$C492=7),0,(V276-INDEX(V$1:V$12,MATCH($C492,$C$1:$C$12,0)))/V$13)</f>
        <v>0.27547223812249572</v>
      </c>
      <c r="W492" s="2">
        <f>IF(OR($C492=3,$C492=4,$C492=5,$C492=6,$C492=7),0,(W276-INDEX(W$1:W$12,MATCH($C492,$C$1:$C$12,0)))/W$13)</f>
        <v>0.28297084028622338</v>
      </c>
      <c r="X492" s="2">
        <f>IF(OR($C492=3,$C492=4,$C492=5,$C492=6,$C492=7),0,(X276-INDEX(X$1:X$12,MATCH($C492,$C$1:$C$12,0)))/X$13)</f>
        <v>0.26218400583373846</v>
      </c>
      <c r="Y492" s="2">
        <f>IF(OR($C492=3,$C492=4,$C492=5,$C492=6,$C492=7),0,(Y276-INDEX(Y$1:Y$12,MATCH($C492,$C$1:$C$12,0)))/Y$13)</f>
        <v>0.32371681415929199</v>
      </c>
      <c r="Z492" s="2">
        <f>IF(OR($C492=3,$C492=4,$C492=5,$C492=6,$C492=7),0,(Z276-INDEX(Z$1:Z$12,MATCH($C492,$C$1:$C$12,0)))/Z$13)</f>
        <v>0.3235787511649581</v>
      </c>
      <c r="AA492" s="2">
        <f>IF(OR($C492=3,$C492=4,$C492=5,$C492=6,$C492=7),0,(AA276-INDEX(AA$1:AA$12,MATCH($C492,$C$1:$C$12,0)))/AA$13)</f>
        <v>0.17112544499665153</v>
      </c>
      <c r="AB492" s="2">
        <f>IF(OR($C492=3,$C492=4,$C492=5,$C492=6,$C492=7),0,(AB276-INDEX(AB$1:AB$12,MATCH($C492,$C$1:$C$12,0)))/AB$13)</f>
        <v>0.30144800351031154</v>
      </c>
    </row>
    <row r="493" spans="1:28" x14ac:dyDescent="0.25">
      <c r="A493" s="8" t="s">
        <v>12</v>
      </c>
      <c r="B493" s="8">
        <v>1390</v>
      </c>
      <c r="C493" s="8">
        <v>9</v>
      </c>
      <c r="D493" s="2">
        <f>IF(OR($C493=3,$C493=4,$C493=5,$C493=6,$C493=7),0,(D277-INDEX(D$1:D$12,MATCH($C493,$C$1:$C$12,0)))/D$13)</f>
        <v>-0.14972929152552189</v>
      </c>
      <c r="E493" s="2">
        <f>IF(OR($C493=3,$C493=4,$C493=5,$C493=6,$C493=7),0,(E277-INDEX(E$1:E$12,MATCH($C493,$C$1:$C$12,0)))/E$13)</f>
        <v>-0.15485030346183842</v>
      </c>
      <c r="F493" s="2">
        <f>IF(OR($C493=3,$C493=4,$C493=5,$C493=6,$C493=7),0,(F277-INDEX(F$1:F$12,MATCH($C493,$C$1:$C$12,0)))/F$13)</f>
        <v>-0.15527888355897315</v>
      </c>
      <c r="G493" s="2">
        <f>IF(OR($C493=3,$C493=4,$C493=5,$C493=6,$C493=7),0,(G277-INDEX(G$1:G$12,MATCH($C493,$C$1:$C$12,0)))/G$13)</f>
        <v>-0.16380315149789573</v>
      </c>
      <c r="H493" s="2">
        <f>IF(OR($C493=3,$C493=4,$C493=5,$C493=6,$C493=7),0,(H277-INDEX(H$1:H$12,MATCH($C493,$C$1:$C$12,0)))/H$13)</f>
        <v>-0.14855208725084618</v>
      </c>
      <c r="I493" s="2">
        <f>IF(OR($C493=3,$C493=4,$C493=5,$C493=6,$C493=7),0,(I277-INDEX(I$1:I$12,MATCH($C493,$C$1:$C$12,0)))/I$13)</f>
        <v>-0.16251154201292706</v>
      </c>
      <c r="J493" s="2">
        <f>IF(OR($C493=3,$C493=4,$C493=5,$C493=6,$C493=7),0,(J277-INDEX(J$1:J$12,MATCH($C493,$C$1:$C$12,0)))/J$13)</f>
        <v>-0.15783992859268073</v>
      </c>
      <c r="K493" s="2">
        <f>IF(OR($C493=3,$C493=4,$C493=5,$C493=6,$C493=7),0,(K277-INDEX(K$1:K$12,MATCH($C493,$C$1:$C$12,0)))/K$13)</f>
        <v>-0.15929248135456561</v>
      </c>
      <c r="L493" s="2">
        <f>IF(OR($C493=3,$C493=4,$C493=5,$C493=6,$C493=7),0,(L277-INDEX(L$1:L$12,MATCH($C493,$C$1:$C$12,0)))/L$13)</f>
        <v>-0.15350877192982457</v>
      </c>
      <c r="M493" s="2">
        <f>IF(OR($C493=3,$C493=4,$C493=5,$C493=6,$C493=7),0,(M277-INDEX(M$1:M$12,MATCH($C493,$C$1:$C$12,0)))/M$13)</f>
        <v>-0.14165697298694582</v>
      </c>
      <c r="N493" s="2">
        <f>IF(OR($C493=3,$C493=4,$C493=5,$C493=6,$C493=7),0,(N277-INDEX(N$1:N$12,MATCH($C493,$C$1:$C$12,0)))/N$13)</f>
        <v>-0.14133351220821036</v>
      </c>
      <c r="O493" s="2">
        <f>IF(OR($C493=3,$C493=4,$C493=5,$C493=6,$C493=7),0,(O277-INDEX(O$1:O$12,MATCH($C493,$C$1:$C$12,0)))/O$13)</f>
        <v>-0.15500980642960693</v>
      </c>
      <c r="P493" s="2">
        <f>IF(OR($C493=3,$C493=4,$C493=5,$C493=6,$C493=7),0,(P277-INDEX(P$1:P$12,MATCH($C493,$C$1:$C$12,0)))/P$13)</f>
        <v>-0.13103194436372795</v>
      </c>
      <c r="Q493" s="2">
        <f>IF(OR($C493=3,$C493=4,$C493=5,$C493=6,$C493=7),0,(Q277-INDEX(Q$1:Q$12,MATCH($C493,$C$1:$C$12,0)))/Q$13)</f>
        <v>-0.14105249378190865</v>
      </c>
      <c r="R493" s="2">
        <f>IF(OR($C493=3,$C493=4,$C493=5,$C493=6,$C493=7),0,(R277-INDEX(R$1:R$12,MATCH($C493,$C$1:$C$12,0)))/R$13)</f>
        <v>-3.7495359485212224E-2</v>
      </c>
      <c r="S493" s="2">
        <f>IF(OR($C493=3,$C493=4,$C493=5,$C493=6,$C493=7),0,(S277-INDEX(S$1:S$12,MATCH($C493,$C$1:$C$12,0)))/S$13)</f>
        <v>-7.4592373860572603E-2</v>
      </c>
      <c r="T493" s="2">
        <f>IF(OR($C493=3,$C493=4,$C493=5,$C493=6,$C493=7),0,(T277-INDEX(T$1:T$12,MATCH($C493,$C$1:$C$12,0)))/T$13)</f>
        <v>-7.5334821428571425E-2</v>
      </c>
      <c r="U493" s="2">
        <f>IF(OR($C493=3,$C493=4,$C493=5,$C493=6,$C493=7),0,(U277-INDEX(U$1:U$12,MATCH($C493,$C$1:$C$12,0)))/U$13)</f>
        <v>-9.5955852071493278E-2</v>
      </c>
      <c r="V493" s="2">
        <f>IF(OR($C493=3,$C493=4,$C493=5,$C493=6,$C493=7),0,(V277-INDEX(V$1:V$12,MATCH($C493,$C$1:$C$12,0)))/V$13)</f>
        <v>-7.842014882655983E-2</v>
      </c>
      <c r="W493" s="2">
        <f>IF(OR($C493=3,$C493=4,$C493=5,$C493=6,$C493=7),0,(W277-INDEX(W$1:W$12,MATCH($C493,$C$1:$C$12,0)))/W$13)</f>
        <v>4.4404219815029566E-2</v>
      </c>
      <c r="X493" s="2">
        <f>IF(OR($C493=3,$C493=4,$C493=5,$C493=6,$C493=7),0,(X277-INDEX(X$1:X$12,MATCH($C493,$C$1:$C$12,0)))/X$13)</f>
        <v>2.0539620807000499E-2</v>
      </c>
      <c r="Y493" s="2">
        <f>IF(OR($C493=3,$C493=4,$C493=5,$C493=6,$C493=7),0,(Y277-INDEX(Y$1:Y$12,MATCH($C493,$C$1:$C$12,0)))/Y$13)</f>
        <v>-0.12707964601769911</v>
      </c>
      <c r="Z493" s="2">
        <f>IF(OR($C493=3,$C493=4,$C493=5,$C493=6,$C493=7),0,(Z277-INDEX(Z$1:Z$12,MATCH($C493,$C$1:$C$12,0)))/Z$13)</f>
        <v>1.8639328984157365E-4</v>
      </c>
      <c r="AA493" s="2">
        <f>IF(OR($C493=3,$C493=4,$C493=5,$C493=6,$C493=7),0,(AA277-INDEX(AA$1:AA$12,MATCH($C493,$C$1:$C$12,0)))/AA$13)</f>
        <v>-8.8541115928236588E-2</v>
      </c>
      <c r="AB493" s="2">
        <f>IF(OR($C493=3,$C493=4,$C493=5,$C493=6,$C493=7),0,(AB277-INDEX(AB$1:AB$12,MATCH($C493,$C$1:$C$12,0)))/AB$13)</f>
        <v>0.12746818780166738</v>
      </c>
    </row>
    <row r="494" spans="1:28" x14ac:dyDescent="0.25">
      <c r="A494" s="8" t="s">
        <v>11</v>
      </c>
      <c r="B494" s="8">
        <v>1390</v>
      </c>
      <c r="C494" s="8">
        <v>10</v>
      </c>
      <c r="D494" s="2">
        <f>IF(OR($C494=3,$C494=4,$C494=5,$C494=6,$C494=7),0,(D278-INDEX(D$1:D$12,MATCH($C494,$C$1:$C$12,0)))/D$13)</f>
        <v>-6.8157734734647799E-2</v>
      </c>
      <c r="E494" s="2">
        <f>IF(OR($C494=3,$C494=4,$C494=5,$C494=6,$C494=7),0,(E278-INDEX(E$1:E$12,MATCH($C494,$C$1:$C$12,0)))/E$13)</f>
        <v>-0.11182314447496015</v>
      </c>
      <c r="F494" s="2">
        <f>IF(OR($C494=3,$C494=4,$C494=5,$C494=6,$C494=7),0,(F278-INDEX(F$1:F$12,MATCH($C494,$C$1:$C$12,0)))/F$13)</f>
        <v>-0.11579720527026904</v>
      </c>
      <c r="G494" s="2">
        <f>IF(OR($C494=3,$C494=4,$C494=5,$C494=6,$C494=7),0,(G278-INDEX(G$1:G$12,MATCH($C494,$C$1:$C$12,0)))/G$13)</f>
        <v>-0.12702084686496248</v>
      </c>
      <c r="H494" s="2">
        <f>IF(OR($C494=3,$C494=4,$C494=5,$C494=6,$C494=7),0,(H278-INDEX(H$1:H$12,MATCH($C494,$C$1:$C$12,0)))/H$13)</f>
        <v>-0.11626848241325388</v>
      </c>
      <c r="I494" s="2">
        <f>IF(OR($C494=3,$C494=4,$C494=5,$C494=6,$C494=7),0,(I278-INDEX(I$1:I$12,MATCH($C494,$C$1:$C$12,0)))/I$13)</f>
        <v>-9.9569098184056654E-2</v>
      </c>
      <c r="J494" s="2">
        <f>IF(OR($C494=3,$C494=4,$C494=5,$C494=6,$C494=7),0,(J278-INDEX(J$1:J$12,MATCH($C494,$C$1:$C$12,0)))/J$13)</f>
        <v>-0.11797084201130616</v>
      </c>
      <c r="K494" s="2">
        <f>IF(OR($C494=3,$C494=4,$C494=5,$C494=6,$C494=7),0,(K278-INDEX(K$1:K$12,MATCH($C494,$C$1:$C$12,0)))/K$13)</f>
        <v>-0.1199354968756299</v>
      </c>
      <c r="L494" s="2">
        <f>IF(OR($C494=3,$C494=4,$C494=5,$C494=6,$C494=7),0,(L278-INDEX(L$1:L$12,MATCH($C494,$C$1:$C$12,0)))/L$13)</f>
        <v>-0.12432315356291965</v>
      </c>
      <c r="M494" s="2">
        <f>IF(OR($C494=3,$C494=4,$C494=5,$C494=6,$C494=7),0,(M278-INDEX(M$1:M$12,MATCH($C494,$C$1:$C$12,0)))/M$13)</f>
        <v>-0.10747059583818017</v>
      </c>
      <c r="N494" s="2">
        <f>IF(OR($C494=3,$C494=4,$C494=5,$C494=6,$C494=7),0,(N278-INDEX(N$1:N$12,MATCH($C494,$C$1:$C$12,0)))/N$13)</f>
        <v>-9.9879259458009129E-2</v>
      </c>
      <c r="O494" s="2">
        <f>IF(OR($C494=3,$C494=4,$C494=5,$C494=6,$C494=7),0,(O278-INDEX(O$1:O$12,MATCH($C494,$C$1:$C$12,0)))/O$13)</f>
        <v>-0.11100878314999575</v>
      </c>
      <c r="P494" s="2">
        <f>IF(OR($C494=3,$C494=4,$C494=5,$C494=6,$C494=7),0,(P278-INDEX(P$1:P$12,MATCH($C494,$C$1:$C$12,0)))/P$13)</f>
        <v>-0.10619709033145427</v>
      </c>
      <c r="Q494" s="2">
        <f>IF(OR($C494=3,$C494=4,$C494=5,$C494=6,$C494=7),0,(Q278-INDEX(Q$1:Q$12,MATCH($C494,$C$1:$C$12,0)))/Q$13)</f>
        <v>-0.12353274861456563</v>
      </c>
      <c r="R494" s="2">
        <f>IF(OR($C494=3,$C494=4,$C494=5,$C494=6,$C494=7),0,(R278-INDEX(R$1:R$12,MATCH($C494,$C$1:$C$12,0)))/R$13)</f>
        <v>-0.13389432000989976</v>
      </c>
      <c r="S494" s="2">
        <f>IF(OR($C494=3,$C494=4,$C494=5,$C494=6,$C494=7),0,(S278-INDEX(S$1:S$12,MATCH($C494,$C$1:$C$12,0)))/S$13)</f>
        <v>-0.12658877904737448</v>
      </c>
      <c r="T494" s="2">
        <f>IF(OR($C494=3,$C494=4,$C494=5,$C494=6,$C494=7),0,(T278-INDEX(T$1:T$12,MATCH($C494,$C$1:$C$12,0)))/T$13)</f>
        <v>-0.10764774659863946</v>
      </c>
      <c r="U494" s="2">
        <f>IF(OR($C494=3,$C494=4,$C494=5,$C494=6,$C494=7),0,(U278-INDEX(U$1:U$12,MATCH($C494,$C$1:$C$12,0)))/U$13)</f>
        <v>-0.12711748071273643</v>
      </c>
      <c r="V494" s="2">
        <f>IF(OR($C494=3,$C494=4,$C494=5,$C494=6,$C494=7),0,(V278-INDEX(V$1:V$12,MATCH($C494,$C$1:$C$12,0)))/V$13)</f>
        <v>-0.12793360045792787</v>
      </c>
      <c r="W494" s="2">
        <f>IF(OR($C494=3,$C494=4,$C494=5,$C494=6,$C494=7),0,(W278-INDEX(W$1:W$12,MATCH($C494,$C$1:$C$12,0)))/W$13)</f>
        <v>-0.12263483892864215</v>
      </c>
      <c r="X494" s="2">
        <f>IF(OR($C494=3,$C494=4,$C494=5,$C494=6,$C494=7),0,(X278-INDEX(X$1:X$12,MATCH($C494,$C$1:$C$12,0)))/X$13)</f>
        <v>-0.15043145357316484</v>
      </c>
      <c r="Y494" s="2">
        <f>IF(OR($C494=3,$C494=4,$C494=5,$C494=6,$C494=7),0,(Y278-INDEX(Y$1:Y$12,MATCH($C494,$C$1:$C$12,0)))/Y$13)</f>
        <v>-0.14849557522123891</v>
      </c>
      <c r="Z494" s="2">
        <f>IF(OR($C494=3,$C494=4,$C494=5,$C494=6,$C494=7),0,(Z278-INDEX(Z$1:Z$12,MATCH($C494,$C$1:$C$12,0)))/Z$13)</f>
        <v>-0.14967381174277725</v>
      </c>
      <c r="AA494" s="2">
        <f>IF(OR($C494=3,$C494=4,$C494=5,$C494=6,$C494=7),0,(AA278-INDEX(AA$1:AA$12,MATCH($C494,$C$1:$C$12,0)))/AA$13)</f>
        <v>-0.12382362271333403</v>
      </c>
      <c r="AB494" s="2">
        <f>IF(OR($C494=3,$C494=4,$C494=5,$C494=6,$C494=7),0,(AB278-INDEX(AB$1:AB$12,MATCH($C494,$C$1:$C$12,0)))/AB$13)</f>
        <v>-0.16695919262834577</v>
      </c>
    </row>
    <row r="495" spans="1:28" x14ac:dyDescent="0.25">
      <c r="A495" s="8" t="s">
        <v>10</v>
      </c>
      <c r="B495" s="8">
        <v>1390</v>
      </c>
      <c r="C495" s="8">
        <v>11</v>
      </c>
      <c r="D495" s="2">
        <f>IF(OR($C495=3,$C495=4,$C495=5,$C495=6,$C495=7),0,(D279-INDEX(D$1:D$12,MATCH($C495,$C$1:$C$12,0)))/D$13)</f>
        <v>1.7313761255392541E-3</v>
      </c>
      <c r="E495" s="2">
        <f>IF(OR($C495=3,$C495=4,$C495=5,$C495=6,$C495=7),0,(E279-INDEX(E$1:E$12,MATCH($C495,$C$1:$C$12,0)))/E$13)</f>
        <v>-1.2918319601261323E-2</v>
      </c>
      <c r="F495" s="2">
        <f>IF(OR($C495=3,$C495=4,$C495=5,$C495=6,$C495=7),0,(F279-INDEX(F$1:F$12,MATCH($C495,$C$1:$C$12,0)))/F$13)</f>
        <v>-1.8634554176225771E-2</v>
      </c>
      <c r="G495" s="2">
        <f>IF(OR($C495=3,$C495=4,$C495=5,$C495=6,$C495=7),0,(G279-INDEX(G$1:G$12,MATCH($C495,$C$1:$C$12,0)))/G$13)</f>
        <v>7.5450881298324661E-3</v>
      </c>
      <c r="H495" s="2">
        <f>IF(OR($C495=3,$C495=4,$C495=5,$C495=6,$C495=7),0,(H279-INDEX(H$1:H$12,MATCH($C495,$C$1:$C$12,0)))/H$13)</f>
        <v>-2.1337661566477293E-2</v>
      </c>
      <c r="I495" s="2">
        <f>IF(OR($C495=3,$C495=4,$C495=5,$C495=6,$C495=7),0,(I279-INDEX(I$1:I$12,MATCH($C495,$C$1:$C$12,0)))/I$13)</f>
        <v>3.3805273417461777E-2</v>
      </c>
      <c r="J495" s="2">
        <f>IF(OR($C495=3,$C495=4,$C495=5,$C495=6,$C495=7),0,(J279-INDEX(J$1:J$12,MATCH($C495,$C$1:$C$12,0)))/J$13)</f>
        <v>-1.1256570465139337E-2</v>
      </c>
      <c r="K495" s="2">
        <f>IF(OR($C495=3,$C495=4,$C495=5,$C495=6,$C495=7),0,(K279-INDEX(K$1:K$12,MATCH($C495,$C$1:$C$12,0)))/K$13)</f>
        <v>1.320298326950212E-2</v>
      </c>
      <c r="L495" s="2">
        <f>IF(OR($C495=3,$C495=4,$C495=5,$C495=6,$C495=7),0,(L279-INDEX(L$1:L$12,MATCH($C495,$C$1:$C$12,0)))/L$13)</f>
        <v>-1.2345679012345685E-2</v>
      </c>
      <c r="M495" s="2">
        <f>IF(OR($C495=3,$C495=4,$C495=5,$C495=6,$C495=7),0,(M279-INDEX(M$1:M$12,MATCH($C495,$C$1:$C$12,0)))/M$13)</f>
        <v>-2.7013054155357378E-2</v>
      </c>
      <c r="N495" s="2">
        <f>IF(OR($C495=3,$C495=4,$C495=5,$C495=6,$C495=7),0,(N279-INDEX(N$1:N$12,MATCH($C495,$C$1:$C$12,0)))/N$13)</f>
        <v>-1.5427958143278816E-3</v>
      </c>
      <c r="O495" s="2">
        <f>IF(OR($C495=3,$C495=4,$C495=5,$C495=6,$C495=7),0,(O279-INDEX(O$1:O$12,MATCH($C495,$C$1:$C$12,0)))/O$13)</f>
        <v>4.0095506097041017E-2</v>
      </c>
      <c r="P495" s="2">
        <f>IF(OR($C495=3,$C495=4,$C495=5,$C495=6,$C495=7),0,(P279-INDEX(P$1:P$12,MATCH($C495,$C$1:$C$12,0)))/P$13)</f>
        <v>5.0425214544468321E-2</v>
      </c>
      <c r="Q495" s="2">
        <f>IF(OR($C495=3,$C495=4,$C495=5,$C495=6,$C495=7),0,(Q279-INDEX(Q$1:Q$12,MATCH($C495,$C$1:$C$12,0)))/Q$13)</f>
        <v>8.3126063620892796E-2</v>
      </c>
      <c r="R495" s="2">
        <f>IF(OR($C495=3,$C495=4,$C495=5,$C495=6,$C495=7),0,(R279-INDEX(R$1:R$12,MATCH($C495,$C$1:$C$12,0)))/R$13)</f>
        <v>6.8060883554015586E-2</v>
      </c>
      <c r="S495" s="2">
        <f>IF(OR($C495=3,$C495=4,$C495=5,$C495=6,$C495=7),0,(S279-INDEX(S$1:S$12,MATCH($C495,$C$1:$C$12,0)))/S$13)</f>
        <v>3.1069456926434709E-2</v>
      </c>
      <c r="T495" s="2">
        <f>IF(OR($C495=3,$C495=4,$C495=5,$C495=6,$C495=7),0,(T279-INDEX(T$1:T$12,MATCH($C495,$C$1:$C$12,0)))/T$13)</f>
        <v>1.3578869047619043E-2</v>
      </c>
      <c r="U495" s="2">
        <f>IF(OR($C495=3,$C495=4,$C495=5,$C495=6,$C495=7),0,(U279-INDEX(U$1:U$12,MATCH($C495,$C$1:$C$12,0)))/U$13)</f>
        <v>7.756088186036296E-2</v>
      </c>
      <c r="V495" s="2">
        <f>IF(OR($C495=3,$C495=4,$C495=5,$C495=6,$C495=7),0,(V279-INDEX(V$1:V$12,MATCH($C495,$C$1:$C$12,0)))/V$13)</f>
        <v>4.3932455638236972E-2</v>
      </c>
      <c r="W495" s="2">
        <f>IF(OR($C495=3,$C495=4,$C495=5,$C495=6,$C495=7),0,(W279-INDEX(W$1:W$12,MATCH($C495,$C$1:$C$12,0)))/W$13)</f>
        <v>2.8678903753146467E-2</v>
      </c>
      <c r="X495" s="2">
        <f>IF(OR($C495=3,$C495=4,$C495=5,$C495=6,$C495=7),0,(X279-INDEX(X$1:X$12,MATCH($C495,$C$1:$C$12,0)))/X$13)</f>
        <v>2.6312591152163351E-2</v>
      </c>
      <c r="Y495" s="2">
        <f>IF(OR($C495=3,$C495=4,$C495=5,$C495=6,$C495=7),0,(Y279-INDEX(Y$1:Y$12,MATCH($C495,$C$1:$C$12,0)))/Y$13)</f>
        <v>-6.4070796460176965E-2</v>
      </c>
      <c r="Z495" s="2">
        <f>IF(OR($C495=3,$C495=4,$C495=5,$C495=6,$C495=7),0,(Z279-INDEX(Z$1:Z$12,MATCH($C495,$C$1:$C$12,0)))/Z$13)</f>
        <v>4.082013047530289E-2</v>
      </c>
      <c r="AA495" s="2">
        <f>IF(OR($C495=3,$C495=4,$C495=5,$C495=6,$C495=7),0,(AA279-INDEX(AA$1:AA$12,MATCH($C495,$C$1:$C$12,0)))/AA$13)</f>
        <v>8.5192626273307245E-2</v>
      </c>
      <c r="AB495" s="2">
        <f>IF(OR($C495=3,$C495=4,$C495=5,$C495=6,$C495=7),0,(AB279-INDEX(AB$1:AB$12,MATCH($C495,$C$1:$C$12,0)))/AB$13)</f>
        <v>-2.830188679245282E-2</v>
      </c>
    </row>
    <row r="496" spans="1:28" x14ac:dyDescent="0.25">
      <c r="A496" s="8" t="s">
        <v>9</v>
      </c>
      <c r="B496" s="8">
        <v>1390</v>
      </c>
      <c r="C496" s="8">
        <v>12</v>
      </c>
      <c r="D496" s="2">
        <f>IF(OR($C496=3,$C496=4,$C496=5,$C496=6,$C496=7),0,(D280-INDEX(D$1:D$12,MATCH($C496,$C$1:$C$12,0)))/D$13)</f>
        <v>-7.4900836735284748E-2</v>
      </c>
      <c r="E496" s="2">
        <f>IF(OR($C496=3,$C496=4,$C496=5,$C496=6,$C496=7),0,(E280-INDEX(E$1:E$12,MATCH($C496,$C$1:$C$12,0)))/E$13)</f>
        <v>-4.4281693961278942E-2</v>
      </c>
      <c r="F496" s="2">
        <f>IF(OR($C496=3,$C496=4,$C496=5,$C496=6,$C496=7),0,(F280-INDEX(F$1:F$12,MATCH($C496,$C$1:$C$12,0)))/F$13)</f>
        <v>-0.10323815050916313</v>
      </c>
      <c r="G496" s="2">
        <f>IF(OR($C496=3,$C496=4,$C496=5,$C496=6,$C496=7),0,(G280-INDEX(G$1:G$12,MATCH($C496,$C$1:$C$12,0)))/G$13)</f>
        <v>-5.098272993389151E-2</v>
      </c>
      <c r="H496" s="2">
        <f>IF(OR($C496=3,$C496=4,$C496=5,$C496=6,$C496=7),0,(H280-INDEX(H$1:H$12,MATCH($C496,$C$1:$C$12,0)))/H$13)</f>
        <v>-7.3880168642742619E-2</v>
      </c>
      <c r="I496" s="2">
        <f>IF(OR($C496=3,$C496=4,$C496=5,$C496=6,$C496=7),0,(I280-INDEX(I$1:I$12,MATCH($C496,$C$1:$C$12,0)))/I$13)</f>
        <v>-7.6844157176567146E-2</v>
      </c>
      <c r="J496" s="2">
        <f>IF(OR($C496=3,$C496=4,$C496=5,$C496=6,$C496=7),0,(J280-INDEX(J$1:J$12,MATCH($C496,$C$1:$C$12,0)))/J$13)</f>
        <v>-9.3870871764355837E-2</v>
      </c>
      <c r="K496" s="2">
        <f>IF(OR($C496=3,$C496=4,$C496=5,$C496=6,$C496=7),0,(K280-INDEX(K$1:K$12,MATCH($C496,$C$1:$C$12,0)))/K$13)</f>
        <v>-6.52086272928845E-2</v>
      </c>
      <c r="L496" s="2">
        <f>IF(OR($C496=3,$C496=4,$C496=5,$C496=6,$C496=7),0,(L280-INDEX(L$1:L$12,MATCH($C496,$C$1:$C$12,0)))/L$13)</f>
        <v>-8.7881741390513315E-2</v>
      </c>
      <c r="M496" s="2">
        <f>IF(OR($C496=3,$C496=4,$C496=5,$C496=6,$C496=7),0,(M280-INDEX(M$1:M$12,MATCH($C496,$C$1:$C$12,0)))/M$13)</f>
        <v>-0.10688897505493085</v>
      </c>
      <c r="N496" s="2">
        <f>IF(OR($C496=3,$C496=4,$C496=5,$C496=6,$C496=7),0,(N280-INDEX(N$1:N$12,MATCH($C496,$C$1:$C$12,0)))/N$13)</f>
        <v>-9.0421250335390391E-2</v>
      </c>
      <c r="O496" s="2">
        <f>IF(OR($C496=3,$C496=4,$C496=5,$C496=6,$C496=7),0,(O280-INDEX(O$1:O$12,MATCH($C496,$C$1:$C$12,0)))/O$13)</f>
        <v>-0.10357295130894519</v>
      </c>
      <c r="P496" s="2">
        <f>IF(OR($C496=3,$C496=4,$C496=5,$C496=6,$C496=7),0,(P280-INDEX(P$1:P$12,MATCH($C496,$C$1:$C$12,0)))/P$13)</f>
        <v>-9.5600627651537165E-2</v>
      </c>
      <c r="Q496" s="2">
        <f>IF(OR($C496=3,$C496=4,$C496=5,$C496=6,$C496=7),0,(Q280-INDEX(Q$1:Q$12,MATCH($C496,$C$1:$C$12,0)))/Q$13)</f>
        <v>-0.12687088187808179</v>
      </c>
      <c r="R496" s="2">
        <f>IF(OR($C496=3,$C496=4,$C496=5,$C496=6,$C496=7),0,(R280-INDEX(R$1:R$12,MATCH($C496,$C$1:$C$12,0)))/R$13)</f>
        <v>-4.1455265437445869E-2</v>
      </c>
      <c r="S496" s="2">
        <f>IF(OR($C496=3,$C496=4,$C496=5,$C496=6,$C496=7),0,(S280-INDEX(S$1:S$12,MATCH($C496,$C$1:$C$12,0)))/S$13)</f>
        <v>-4.2110668892027206E-2</v>
      </c>
      <c r="T496" s="2">
        <f>IF(OR($C496=3,$C496=4,$C496=5,$C496=6,$C496=7),0,(T280-INDEX(T$1:T$12,MATCH($C496,$C$1:$C$12,0)))/T$13)</f>
        <v>-0.14960671768707484</v>
      </c>
      <c r="U496" s="2">
        <f>IF(OR($C496=3,$C496=4,$C496=5,$C496=6,$C496=7),0,(U280-INDEX(U$1:U$12,MATCH($C496,$C$1:$C$12,0)))/U$13)</f>
        <v>-0.13192213711116599</v>
      </c>
      <c r="V496" s="2">
        <f>IF(OR($C496=3,$C496=4,$C496=5,$C496=6,$C496=7),0,(V280-INDEX(V$1:V$12,MATCH($C496,$C$1:$C$12,0)))/V$13)</f>
        <v>-9.6880366342301086E-2</v>
      </c>
      <c r="W496" s="2">
        <f>IF(OR($C496=3,$C496=4,$C496=5,$C496=6,$C496=7),0,(W280-INDEX(W$1:W$12,MATCH($C496,$C$1:$C$12,0)))/W$13)</f>
        <v>-0.14212178635065192</v>
      </c>
      <c r="X496" s="2">
        <f>IF(OR($C496=3,$C496=4,$C496=5,$C496=6,$C496=7),0,(X280-INDEX(X$1:X$12,MATCH($C496,$C$1:$C$12,0)))/X$13)</f>
        <v>-9.0392561983471093E-2</v>
      </c>
      <c r="Y496" s="2">
        <f>IF(OR($C496=3,$C496=4,$C496=5,$C496=6,$C496=7),0,(Y280-INDEX(Y$1:Y$12,MATCH($C496,$C$1:$C$12,0)))/Y$13)</f>
        <v>-0.12637168141592919</v>
      </c>
      <c r="Z496" s="2">
        <f>IF(OR($C496=3,$C496=4,$C496=5,$C496=6,$C496=7),0,(Z280-INDEX(Z$1:Z$12,MATCH($C496,$C$1:$C$12,0)))/Z$13)</f>
        <v>-0.13401677539608575</v>
      </c>
      <c r="AA496" s="2">
        <f>IF(OR($C496=3,$C496=4,$C496=5,$C496=6,$C496=7),0,(AA280-INDEX(AA$1:AA$12,MATCH($C496,$C$1:$C$12,0)))/AA$13)</f>
        <v>-7.8213668887244028E-2</v>
      </c>
      <c r="AB496" s="2">
        <f>IF(OR($C496=3,$C496=4,$C496=5,$C496=6,$C496=7),0,(AB280-INDEX(AB$1:AB$12,MATCH($C496,$C$1:$C$12,0)))/AB$13)</f>
        <v>-0.10465116279069767</v>
      </c>
    </row>
    <row r="497" spans="1:28" x14ac:dyDescent="0.25">
      <c r="A497" s="8" t="s">
        <v>8</v>
      </c>
      <c r="B497" s="8">
        <v>1391</v>
      </c>
      <c r="C497" s="8">
        <v>1</v>
      </c>
      <c r="D497" s="2">
        <f>IF(OR($C497=3,$C497=4,$C497=5,$C497=6,$C497=7),0,(D281-INDEX(D$1:D$12,MATCH($C497,$C$1:$C$12,0)))/D$13)</f>
        <v>-3.3999247227771513E-2</v>
      </c>
      <c r="E497" s="2">
        <f>IF(OR($C497=3,$C497=4,$C497=5,$C497=6,$C497=7),0,(E281-INDEX(E$1:E$12,MATCH($C497,$C$1:$C$12,0)))/E$13)</f>
        <v>1.6139422913911787E-2</v>
      </c>
      <c r="F497" s="2">
        <f>IF(OR($C497=3,$C497=4,$C497=5,$C497=6,$C497=7),0,(F281-INDEX(F$1:F$12,MATCH($C497,$C$1:$C$12,0)))/F$13)</f>
        <v>4.1077630373869904E-2</v>
      </c>
      <c r="G497" s="2">
        <f>IF(OR($C497=3,$C497=4,$C497=5,$C497=6,$C497=7),0,(G281-INDEX(G$1:G$12,MATCH($C497,$C$1:$C$12,0)))/G$13)</f>
        <v>1.9601213620307662E-2</v>
      </c>
      <c r="H497" s="2">
        <f>IF(OR($C497=3,$C497=4,$C497=5,$C497=6,$C497=7),0,(H281-INDEX(H$1:H$12,MATCH($C497,$C$1:$C$12,0)))/H$13)</f>
        <v>-8.6795589952692927E-3</v>
      </c>
      <c r="I497" s="2">
        <f>IF(OR($C497=3,$C497=4,$C497=5,$C497=6,$C497=7),0,(I281-INDEX(I$1:I$12,MATCH($C497,$C$1:$C$12,0)))/I$13)</f>
        <v>6.2839848158407721E-2</v>
      </c>
      <c r="J497" s="2">
        <f>IF(OR($C497=3,$C497=4,$C497=5,$C497=6,$C497=7),0,(J281-INDEX(J$1:J$12,MATCH($C497,$C$1:$C$12,0)))/J$13)</f>
        <v>2.8265397203213159E-3</v>
      </c>
      <c r="K497" s="2">
        <f>IF(OR($C497=3,$C497=4,$C497=5,$C497=6,$C497=7),0,(K281-INDEX(K$1:K$12,MATCH($C497,$C$1:$C$12,0)))/K$13)</f>
        <v>1.9905261036081416E-2</v>
      </c>
      <c r="L497" s="2">
        <f>IF(OR($C497=3,$C497=4,$C497=5,$C497=6,$C497=7),0,(L281-INDEX(L$1:L$12,MATCH($C497,$C$1:$C$12,0)))/L$13)</f>
        <v>5.528481698072342E-2</v>
      </c>
      <c r="M497" s="2">
        <f>IF(OR($C497=3,$C497=4,$C497=5,$C497=6,$C497=7),0,(M281-INDEX(M$1:M$12,MATCH($C497,$C$1:$C$12,0)))/M$13)</f>
        <v>0.10191288613157555</v>
      </c>
      <c r="N497" s="2">
        <f>IF(OR($C497=3,$C497=4,$C497=5,$C497=6,$C497=7),0,(N281-INDEX(N$1:N$12,MATCH($C497,$C$1:$C$12,0)))/N$13)</f>
        <v>0.11450228065468207</v>
      </c>
      <c r="O497" s="2">
        <f>IF(OR($C497=3,$C497=4,$C497=5,$C497=6,$C497=7),0,(O281-INDEX(O$1:O$12,MATCH($C497,$C$1:$C$12,0)))/O$13)</f>
        <v>8.2953867144197155E-2</v>
      </c>
      <c r="P497" s="2">
        <f>IF(OR($C497=3,$C497=4,$C497=5,$C497=6,$C497=7),0,(P281-INDEX(P$1:P$12,MATCH($C497,$C$1:$C$12,0)))/P$13)</f>
        <v>0.21706282326959961</v>
      </c>
      <c r="Q497" s="2">
        <f>IF(OR($C497=3,$C497=4,$C497=5,$C497=6,$C497=7),0,(Q281-INDEX(Q$1:Q$12,MATCH($C497,$C$1:$C$12,0)))/Q$13)</f>
        <v>0.19679713749618191</v>
      </c>
      <c r="R497" s="2">
        <f>IF(OR($C497=3,$C497=4,$C497=5,$C497=6,$C497=7),0,(R281-INDEX(R$1:R$12,MATCH($C497,$C$1:$C$12,0)))/R$13)</f>
        <v>0.29946788763766863</v>
      </c>
      <c r="S497" s="2">
        <f>IF(OR($C497=3,$C497=4,$C497=5,$C497=6,$C497=7),0,(S281-INDEX(S$1:S$12,MATCH($C497,$C$1:$C$12,0)))/S$13)</f>
        <v>0.10810116831428938</v>
      </c>
      <c r="T497" s="2">
        <f>IF(OR($C497=3,$C497=4,$C497=5,$C497=6,$C497=7),0,(T281-INDEX(T$1:T$12,MATCH($C497,$C$1:$C$12,0)))/T$13)</f>
        <v>0.15877444727891157</v>
      </c>
      <c r="U497" s="2">
        <f>IF(OR($C497=3,$C497=4,$C497=5,$C497=6,$C497=7),0,(U281-INDEX(U$1:U$12,MATCH($C497,$C$1:$C$12,0)))/U$13)</f>
        <v>4.9062405622820764E-2</v>
      </c>
      <c r="V497" s="2">
        <f>IF(OR($C497=3,$C497=4,$C497=5,$C497=6,$C497=7),0,(V281-INDEX(V$1:V$12,MATCH($C497,$C$1:$C$12,0)))/V$13)</f>
        <v>1.9175729822552945E-2</v>
      </c>
      <c r="W497" s="2">
        <f>IF(OR($C497=3,$C497=4,$C497=5,$C497=6,$C497=7),0,(W281-INDEX(W$1:W$12,MATCH($C497,$C$1:$C$12,0)))/W$13)</f>
        <v>8.3151851118590372E-2</v>
      </c>
      <c r="X497" s="2">
        <f>IF(OR($C497=3,$C497=4,$C497=5,$C497=6,$C497=7),0,(X281-INDEX(X$1:X$12,MATCH($C497,$C$1:$C$12,0)))/X$13)</f>
        <v>0.23857559552746721</v>
      </c>
      <c r="Y497" s="2">
        <f>IF(OR($C497=3,$C497=4,$C497=5,$C497=6,$C497=7),0,(Y281-INDEX(Y$1:Y$12,MATCH($C497,$C$1:$C$12,0)))/Y$13)</f>
        <v>0.12035398230088494</v>
      </c>
      <c r="Z497" s="2">
        <f>IF(OR($C497=3,$C497=4,$C497=5,$C497=6,$C497=7),0,(Z281-INDEX(Z$1:Z$12,MATCH($C497,$C$1:$C$12,0)))/Z$13)</f>
        <v>0.10083876980428705</v>
      </c>
      <c r="AA497" s="2">
        <f>IF(OR($C497=3,$C497=4,$C497=5,$C497=6,$C497=7),0,(AA281-INDEX(AA$1:AA$12,MATCH($C497,$C$1:$C$12,0)))/AA$13)</f>
        <v>0.10648197102675266</v>
      </c>
      <c r="AB497" s="2">
        <f>IF(OR($C497=3,$C497=4,$C497=5,$C497=6,$C497=7),0,(AB281-INDEX(AB$1:AB$12,MATCH($C497,$C$1:$C$12,0)))/AB$13)</f>
        <v>9.0829311101360222E-2</v>
      </c>
    </row>
    <row r="498" spans="1:28" x14ac:dyDescent="0.25">
      <c r="A498" s="8" t="s">
        <v>7</v>
      </c>
      <c r="B498" s="8">
        <v>1391</v>
      </c>
      <c r="C498" s="8">
        <v>2</v>
      </c>
      <c r="D498" s="2">
        <f>IF(OR($C498=3,$C498=4,$C498=5,$C498=6,$C498=7),0,(D282-INDEX(D$1:D$12,MATCH($C498,$C$1:$C$12,0)))/D$13)</f>
        <v>-4.5007093430614667E-2</v>
      </c>
      <c r="E498" s="2">
        <f>IF(OR($C498=3,$C498=4,$C498=5,$C498=6,$C498=7),0,(E282-INDEX(E$1:E$12,MATCH($C498,$C$1:$C$12,0)))/E$13)</f>
        <v>-2.6684297969009601E-2</v>
      </c>
      <c r="F498" s="2">
        <f>IF(OR($C498=3,$C498=4,$C498=5,$C498=6,$C498=7),0,(F282-INDEX(F$1:F$12,MATCH($C498,$C$1:$C$12,0)))/F$13)</f>
        <v>-4.9102730347572981E-2</v>
      </c>
      <c r="G498" s="2">
        <f>IF(OR($C498=3,$C498=4,$C498=5,$C498=6,$C498=7),0,(G282-INDEX(G$1:G$12,MATCH($C498,$C$1:$C$12,0)))/G$13)</f>
        <v>-4.5128168625601699E-2</v>
      </c>
      <c r="H498" s="2">
        <f>IF(OR($C498=3,$C498=4,$C498=5,$C498=6,$C498=7),0,(H282-INDEX(H$1:H$12,MATCH($C498,$C$1:$C$12,0)))/H$13)</f>
        <v>-3.1551236119633404E-2</v>
      </c>
      <c r="I498" s="2">
        <f>IF(OR($C498=3,$C498=4,$C498=5,$C498=6,$C498=7),0,(I282-INDEX(I$1:I$12,MATCH($C498,$C$1:$C$12,0)))/I$13)</f>
        <v>-5.2734174617831135E-2</v>
      </c>
      <c r="J498" s="2">
        <f>IF(OR($C498=3,$C498=4,$C498=5,$C498=6,$C498=7),0,(J282-INDEX(J$1:J$12,MATCH($C498,$C$1:$C$12,0)))/J$13)</f>
        <v>-4.7654467916294747E-2</v>
      </c>
      <c r="K498" s="2">
        <f>IF(OR($C498=3,$C498=4,$C498=5,$C498=6,$C498=7),0,(K282-INDEX(K$1:K$12,MATCH($C498,$C$1:$C$12,0)))/K$13)</f>
        <v>-1.3757306994557548E-2</v>
      </c>
      <c r="L498" s="2">
        <f>IF(OR($C498=3,$C498=4,$C498=5,$C498=6,$C498=7),0,(L282-INDEX(L$1:L$12,MATCH($C498,$C$1:$C$12,0)))/L$13)</f>
        <v>-2.9997834091401342E-2</v>
      </c>
      <c r="M498" s="2">
        <f>IF(OR($C498=3,$C498=4,$C498=5,$C498=6,$C498=7),0,(M282-INDEX(M$1:M$12,MATCH($C498,$C$1:$C$12,0)))/M$13)</f>
        <v>-6.5141527723923995E-2</v>
      </c>
      <c r="N498" s="2">
        <f>IF(OR($C498=3,$C498=4,$C498=5,$C498=6,$C498=7),0,(N282-INDEX(N$1:N$12,MATCH($C498,$C$1:$C$12,0)))/N$13)</f>
        <v>-5.6479742420177094E-2</v>
      </c>
      <c r="O498" s="2">
        <f>IF(OR($C498=3,$C498=4,$C498=5,$C498=6,$C498=7),0,(O282-INDEX(O$1:O$12,MATCH($C498,$C$1:$C$12,0)))/O$13)</f>
        <v>-3.8918734544214198E-2</v>
      </c>
      <c r="P498" s="2">
        <f>IF(OR($C498=3,$C498=4,$C498=5,$C498=6,$C498=7),0,(P282-INDEX(P$1:P$12,MATCH($C498,$C$1:$C$12,0)))/P$13)</f>
        <v>-8.8704209527130456E-2</v>
      </c>
      <c r="Q498" s="2">
        <f>IF(OR($C498=3,$C498=4,$C498=5,$C498=6,$C498=7),0,(Q282-INDEX(Q$1:Q$12,MATCH($C498,$C$1:$C$12,0)))/Q$13)</f>
        <v>1.3308897325129821E-2</v>
      </c>
      <c r="R498" s="2">
        <f>IF(OR($C498=3,$C498=4,$C498=5,$C498=6,$C498=7),0,(R282-INDEX(R$1:R$12,MATCH($C498,$C$1:$C$12,0)))/R$13)</f>
        <v>-6.1873530503650534E-2</v>
      </c>
      <c r="S498" s="2">
        <f>IF(OR($C498=3,$C498=4,$C498=5,$C498=6,$C498=7),0,(S282-INDEX(S$1:S$12,MATCH($C498,$C$1:$C$12,0)))/S$13)</f>
        <v>-0.10810116831428938</v>
      </c>
      <c r="T498" s="2">
        <f>IF(OR($C498=3,$C498=4,$C498=5,$C498=6,$C498=7),0,(T282-INDEX(T$1:T$12,MATCH($C498,$C$1:$C$12,0)))/T$13)</f>
        <v>3.2233205782312931E-2</v>
      </c>
      <c r="U498" s="2">
        <f>IF(OR($C498=3,$C498=4,$C498=5,$C498=6,$C498=7),0,(U282-INDEX(U$1:U$12,MATCH($C498,$C$1:$C$12,0)))/U$13)</f>
        <v>9.9387749498942995E-3</v>
      </c>
      <c r="V498" s="2">
        <f>IF(OR($C498=3,$C498=4,$C498=5,$C498=6,$C498=7),0,(V282-INDEX(V$1:V$12,MATCH($C498,$C$1:$C$12,0)))/V$13)</f>
        <v>-7.670291929021178E-2</v>
      </c>
      <c r="W498" s="2">
        <f>IF(OR($C498=3,$C498=4,$C498=5,$C498=6,$C498=7),0,(W282-INDEX(W$1:W$12,MATCH($C498,$C$1:$C$12,0)))/W$13)</f>
        <v>2.0080889215713996E-2</v>
      </c>
      <c r="X498" s="2">
        <f>IF(OR($C498=3,$C498=4,$C498=5,$C498=6,$C498=7),0,(X282-INDEX(X$1:X$12,MATCH($C498,$C$1:$C$12,0)))/X$13)</f>
        <v>-8.9055663587749176E-2</v>
      </c>
      <c r="Y498" s="2">
        <f>IF(OR($C498=3,$C498=4,$C498=5,$C498=6,$C498=7),0,(Y282-INDEX(Y$1:Y$12,MATCH($C498,$C$1:$C$12,0)))/Y$13)</f>
        <v>-1.1327433628318584E-2</v>
      </c>
      <c r="Z498" s="2">
        <f>IF(OR($C498=3,$C498=4,$C498=5,$C498=6,$C498=7),0,(Z282-INDEX(Z$1:Z$12,MATCH($C498,$C$1:$C$12,0)))/Z$13)</f>
        <v>-3.597390493942218E-2</v>
      </c>
      <c r="AA498" s="2">
        <f>IF(OR($C498=3,$C498=4,$C498=5,$C498=6,$C498=7),0,(AA282-INDEX(AA$1:AA$12,MATCH($C498,$C$1:$C$12,0)))/AA$13)</f>
        <v>-0.13062634380176941</v>
      </c>
      <c r="AB498" s="2">
        <f>IF(OR($C498=3,$C498=4,$C498=5,$C498=6,$C498=7),0,(AB282-INDEX(AB$1:AB$12,MATCH($C498,$C$1:$C$12,0)))/AB$13)</f>
        <v>-6.3843791136463365E-2</v>
      </c>
    </row>
    <row r="499" spans="1:28" x14ac:dyDescent="0.25">
      <c r="A499" s="8" t="s">
        <v>13</v>
      </c>
      <c r="B499" s="8">
        <v>1391</v>
      </c>
      <c r="C499" s="8">
        <v>8</v>
      </c>
      <c r="D499" s="2">
        <f>IF(OR($C499=3,$C499=4,$C499=5,$C499=6,$C499=7),0,(D288-INDEX(D$1:D$12,MATCH($C499,$C$1:$C$12,0)))/D$13)</f>
        <v>2.0599901560554735E-2</v>
      </c>
      <c r="E499" s="2">
        <f>IF(OR($C499=3,$C499=4,$C499=5,$C499=6,$C499=7),0,(E288-INDEX(E$1:E$12,MATCH($C499,$C$1:$C$12,0)))/E$13)</f>
        <v>9.7107788288746485E-2</v>
      </c>
      <c r="F499" s="2">
        <f>IF(OR($C499=3,$C499=4,$C499=5,$C499=6,$C499=7),0,(F288-INDEX(F$1:F$12,MATCH($C499,$C$1:$C$12,0)))/F$13)</f>
        <v>0.10736404936569974</v>
      </c>
      <c r="G499" s="2">
        <f>IF(OR($C499=3,$C499=4,$C499=5,$C499=6,$C499=7),0,(G288-INDEX(G$1:G$12,MATCH($C499,$C$1:$C$12,0)))/G$13)</f>
        <v>0.11045368401384453</v>
      </c>
      <c r="H499" s="2">
        <f>IF(OR($C499=3,$C499=4,$C499=5,$C499=6,$C499=7),0,(H288-INDEX(H$1:H$12,MATCH($C499,$C$1:$C$12,0)))/H$13)</f>
        <v>9.7216998871756291E-2</v>
      </c>
      <c r="I499" s="2">
        <f>IF(OR($C499=3,$C499=4,$C499=5,$C499=6,$C499=7),0,(I288-INDEX(I$1:I$12,MATCH($C499,$C$1:$C$12,0)))/I$13)</f>
        <v>0.16471734892787526</v>
      </c>
      <c r="J499" s="2">
        <f>IF(OR($C499=3,$C499=4,$C499=5,$C499=6,$C499=7),0,(J288-INDEX(J$1:J$12,MATCH($C499,$C$1:$C$12,0)))/J$13)</f>
        <v>0.12357433303580283</v>
      </c>
      <c r="K499" s="2">
        <f>IF(OR($C499=3,$C499=4,$C499=5,$C499=6,$C499=7),0,(K288-INDEX(K$1:K$12,MATCH($C499,$C$1:$C$12,0)))/K$13)</f>
        <v>2.1870590606732514E-2</v>
      </c>
      <c r="L499" s="2">
        <f>IF(OR($C499=3,$C499=4,$C499=5,$C499=6,$C499=7),0,(L288-INDEX(L$1:L$12,MATCH($C499,$C$1:$C$12,0)))/L$13)</f>
        <v>5.8317089018843402E-2</v>
      </c>
      <c r="M499" s="2">
        <f>IF(OR($C499=3,$C499=4,$C499=5,$C499=6,$C499=7),0,(M288-INDEX(M$1:M$12,MATCH($C499,$C$1:$C$12,0)))/M$13)</f>
        <v>0.16085045883417343</v>
      </c>
      <c r="N499" s="2">
        <f>IF(OR($C499=3,$C499=4,$C499=5,$C499=6,$C499=7),0,(N288-INDEX(N$1:N$12,MATCH($C499,$C$1:$C$12,0)))/N$13)</f>
        <v>0.13563187550308561</v>
      </c>
      <c r="O499" s="2">
        <f>IF(OR($C499=3,$C499=4,$C499=5,$C499=6,$C499=7),0,(O288-INDEX(O$1:O$12,MATCH($C499,$C$1:$C$12,0)))/O$13)</f>
        <v>9.3578920440010316E-2</v>
      </c>
      <c r="P499" s="2">
        <f>IF(OR($C499=3,$C499=4,$C499=5,$C499=6,$C499=7),0,(P288-INDEX(P$1:P$12,MATCH($C499,$C$1:$C$12,0)))/P$13)</f>
        <v>0.17361151469363242</v>
      </c>
      <c r="Q499" s="2">
        <f>IF(OR($C499=3,$C499=4,$C499=5,$C499=6,$C499=7),0,(Q288-INDEX(Q$1:Q$12,MATCH($C499,$C$1:$C$12,0)))/Q$13)</f>
        <v>-6.916263036174021E-3</v>
      </c>
      <c r="R499" s="2">
        <f>IF(OR($C499=3,$C499=4,$C499=5,$C499=6,$C499=7),0,(R288-INDEX(R$1:R$12,MATCH($C499,$C$1:$C$12,0)))/R$13)</f>
        <v>6.4719712906818466E-2</v>
      </c>
      <c r="S499" s="2">
        <f>IF(OR($C499=3,$C499=4,$C499=5,$C499=6,$C499=7),0,(S288-INDEX(S$1:S$12,MATCH($C499,$C$1:$C$12,0)))/S$13)</f>
        <v>0.22287841828219285</v>
      </c>
      <c r="T499" s="2">
        <f>IF(OR($C499=3,$C499=4,$C499=5,$C499=6,$C499=7),0,(T288-INDEX(T$1:T$12,MATCH($C499,$C$1:$C$12,0)))/T$13)</f>
        <v>0.15133397108843538</v>
      </c>
      <c r="U499" s="2">
        <f>IF(OR($C499=3,$C499=4,$C499=5,$C499=6,$C499=7),0,(U288-INDEX(U$1:U$12,MATCH($C499,$C$1:$C$12,0)))/U$13)</f>
        <v>6.0538670620212488E-2</v>
      </c>
      <c r="V499" s="2">
        <f>IF(OR($C499=3,$C499=4,$C499=5,$C499=6,$C499=7),0,(V288-INDEX(V$1:V$12,MATCH($C499,$C$1:$C$12,0)))/V$13)</f>
        <v>5.5953062392673156E-2</v>
      </c>
      <c r="W499" s="2">
        <f>IF(OR($C499=3,$C499=4,$C499=5,$C499=6,$C499=7),0,(W288-INDEX(W$1:W$12,MATCH($C499,$C$1:$C$12,0)))/W$13)</f>
        <v>7.3394235936306812E-2</v>
      </c>
      <c r="X499" s="2">
        <f>IF(OR($C499=3,$C499=4,$C499=5,$C499=6,$C499=7),0,(X288-INDEX(X$1:X$12,MATCH($C499,$C$1:$C$12,0)))/X$13)</f>
        <v>6.0737724842002912E-2</v>
      </c>
      <c r="Y499" s="2">
        <f>IF(OR($C499=3,$C499=4,$C499=5,$C499=6,$C499=7),0,(Y288-INDEX(Y$1:Y$12,MATCH($C499,$C$1:$C$12,0)))/Y$13)</f>
        <v>2.9203539823008849E-2</v>
      </c>
      <c r="Z499" s="2">
        <f>IF(OR($C499=3,$C499=4,$C499=5,$C499=6,$C499=7),0,(Z288-INDEX(Z$1:Z$12,MATCH($C499,$C$1:$C$12,0)))/Z$13)</f>
        <v>-5.9645852749300983E-3</v>
      </c>
      <c r="AA499" s="2">
        <f>IF(OR($C499=3,$C499=4,$C499=5,$C499=6,$C499=7),0,(AA288-INDEX(AA$1:AA$12,MATCH($C499,$C$1:$C$12,0)))/AA$13)</f>
        <v>5.1989707800218533E-2</v>
      </c>
      <c r="AB499" s="2">
        <f>IF(OR($C499=3,$C499=4,$C499=5,$C499=6,$C499=7),0,(AB288-INDEX(AB$1:AB$12,MATCH($C499,$C$1:$C$12,0)))/AB$13)</f>
        <v>6.1869240895129442E-2</v>
      </c>
    </row>
    <row r="500" spans="1:28" x14ac:dyDescent="0.25">
      <c r="A500" s="8" t="s">
        <v>12</v>
      </c>
      <c r="B500" s="8">
        <v>1391</v>
      </c>
      <c r="C500" s="8">
        <v>9</v>
      </c>
      <c r="D500" s="2">
        <f>IF(OR($C500=3,$C500=4,$C500=5,$C500=6,$C500=7),0,(D289-INDEX(D$1:D$12,MATCH($C500,$C$1:$C$12,0)))/D$13)</f>
        <v>1.6633370971944752E-2</v>
      </c>
      <c r="E500" s="2">
        <f>IF(OR($C500=3,$C500=4,$C500=5,$C500=6,$C500=7),0,(E289-INDEX(E$1:E$12,MATCH($C500,$C$1:$C$12,0)))/E$13)</f>
        <v>1.2647068795985483E-2</v>
      </c>
      <c r="F500" s="2">
        <f>IF(OR($C500=3,$C500=4,$C500=5,$C500=6,$C500=7),0,(F289-INDEX(F$1:F$12,MATCH($C500,$C$1:$C$12,0)))/F$13)</f>
        <v>1.4472383681389938E-2</v>
      </c>
      <c r="G500" s="2">
        <f>IF(OR($C500=3,$C500=4,$C500=5,$C500=6,$C500=7),0,(G289-INDEX(G$1:G$12,MATCH($C500,$C$1:$C$12,0)))/G$13)</f>
        <v>5.9435364041604759E-2</v>
      </c>
      <c r="H500" s="2">
        <f>IF(OR($C500=3,$C500=4,$C500=5,$C500=6,$C500=7),0,(H289-INDEX(H$1:H$12,MATCH($C500,$C$1:$C$12,0)))/H$13)</f>
        <v>5.2156528968151844E-2</v>
      </c>
      <c r="I500" s="2">
        <f>IF(OR($C500=3,$C500=4,$C500=5,$C500=6,$C500=7),0,(I289-INDEX(I$1:I$12,MATCH($C500,$C$1:$C$12,0)))/I$13)</f>
        <v>2.8726787729557901E-3</v>
      </c>
      <c r="J500" s="2">
        <f>IF(OR($C500=3,$C500=4,$C500=5,$C500=6,$C500=7),0,(J289-INDEX(J$1:J$12,MATCH($C500,$C$1:$C$12,0)))/J$13)</f>
        <v>4.9737181394426268E-2</v>
      </c>
      <c r="K500" s="2">
        <f>IF(OR($C500=3,$C500=4,$C500=5,$C500=6,$C500=7),0,(K289-INDEX(K$1:K$12,MATCH($C500,$C$1:$C$12,0)))/K$13)</f>
        <v>3.1747631525901989E-3</v>
      </c>
      <c r="L500" s="2">
        <f>IF(OR($C500=3,$C500=4,$C500=5,$C500=6,$C500=7),0,(L289-INDEX(L$1:L$12,MATCH($C500,$C$1:$C$12,0)))/L$13)</f>
        <v>0.11116525882607756</v>
      </c>
      <c r="M500" s="2">
        <f>IF(OR($C500=3,$C500=4,$C500=5,$C500=6,$C500=7),0,(M289-INDEX(M$1:M$12,MATCH($C500,$C$1:$C$12,0)))/M$13)</f>
        <v>1.6285381930981002E-2</v>
      </c>
      <c r="N500" s="2">
        <f>IF(OR($C500=3,$C500=4,$C500=5,$C500=6,$C500=7),0,(N289-INDEX(N$1:N$12,MATCH($C500,$C$1:$C$12,0)))/N$13)</f>
        <v>4.3533673195599691E-2</v>
      </c>
      <c r="O500" s="2">
        <f>IF(OR($C500=3,$C500=4,$C500=5,$C500=6,$C500=7),0,(O289-INDEX(O$1:O$12,MATCH($C500,$C$1:$C$12,0)))/O$13)</f>
        <v>7.2908672294704574E-2</v>
      </c>
      <c r="P500" s="2">
        <f>IF(OR($C500=3,$C500=4,$C500=5,$C500=6,$C500=7),0,(P289-INDEX(P$1:P$12,MATCH($C500,$C$1:$C$12,0)))/P$13)</f>
        <v>9.9145696518858614E-2</v>
      </c>
      <c r="Q500" s="2">
        <f>IF(OR($C500=3,$C500=4,$C500=5,$C500=6,$C500=7),0,(Q289-INDEX(Q$1:Q$12,MATCH($C500,$C$1:$C$12,0)))/Q$13)</f>
        <v>0.31275908714055073</v>
      </c>
      <c r="R500" s="2">
        <f>IF(OR($C500=3,$C500=4,$C500=5,$C500=6,$C500=7),0,(R289-INDEX(R$1:R$12,MATCH($C500,$C$1:$C$12,0)))/R$13)</f>
        <v>0.45155302561564159</v>
      </c>
      <c r="S500" s="2">
        <f>IF(OR($C500=3,$C500=4,$C500=5,$C500=6,$C500=7),0,(S289-INDEX(S$1:S$12,MATCH($C500,$C$1:$C$12,0)))/S$13)</f>
        <v>0.2258313005520606</v>
      </c>
      <c r="T500" s="2">
        <f>IF(OR($C500=3,$C500=4,$C500=5,$C500=6,$C500=7),0,(T289-INDEX(T$1:T$12,MATCH($C500,$C$1:$C$12,0)))/T$13)</f>
        <v>0.30466092687074831</v>
      </c>
      <c r="U500" s="2">
        <f>IF(OR($C500=3,$C500=4,$C500=5,$C500=6,$C500=7),0,(U289-INDEX(U$1:U$12,MATCH($C500,$C$1:$C$12,0)))/U$13)</f>
        <v>0.32877577354968007</v>
      </c>
      <c r="V500" s="2">
        <f>IF(OR($C500=3,$C500=4,$C500=5,$C500=6,$C500=7),0,(V289-INDEX(V$1:V$12,MATCH($C500,$C$1:$C$12,0)))/V$13)</f>
        <v>0.23039496279336003</v>
      </c>
      <c r="W500" s="2">
        <f>IF(OR($C500=3,$C500=4,$C500=5,$C500=6,$C500=7),0,(W289-INDEX(W$1:W$12,MATCH($C500,$C$1:$C$12,0)))/W$13)</f>
        <v>0.38634499533331451</v>
      </c>
      <c r="X500" s="2">
        <f>IF(OR($C500=3,$C500=4,$C500=5,$C500=6,$C500=7),0,(X289-INDEX(X$1:X$12,MATCH($C500,$C$1:$C$12,0)))/X$13)</f>
        <v>0.391832766164317</v>
      </c>
      <c r="Y500" s="2">
        <f>IF(OR($C500=3,$C500=4,$C500=5,$C500=6,$C500=7),0,(Y289-INDEX(Y$1:Y$12,MATCH($C500,$C$1:$C$12,0)))/Y$13)</f>
        <v>0.41132743362831858</v>
      </c>
      <c r="Z500" s="2">
        <f>IF(OR($C500=3,$C500=4,$C500=5,$C500=6,$C500=7),0,(Z289-INDEX(Z$1:Z$12,MATCH($C500,$C$1:$C$12,0)))/Z$13)</f>
        <v>0.39273066169617898</v>
      </c>
      <c r="AA500" s="2">
        <f>IF(OR($C500=3,$C500=4,$C500=5,$C500=6,$C500=7),0,(AA289-INDEX(AA$1:AA$12,MATCH($C500,$C$1:$C$12,0)))/AA$13)</f>
        <v>0.26886609566106234</v>
      </c>
      <c r="AB500" s="2">
        <f>IF(OR($C500=3,$C500=4,$C500=5,$C500=6,$C500=7),0,(AB289-INDEX(AB$1:AB$12,MATCH($C500,$C$1:$C$12,0)))/AB$13)</f>
        <v>0.41268100043878886</v>
      </c>
    </row>
    <row r="501" spans="1:28" x14ac:dyDescent="0.25">
      <c r="A501" s="8" t="s">
        <v>11</v>
      </c>
      <c r="B501" s="8">
        <v>1391</v>
      </c>
      <c r="C501" s="8">
        <v>10</v>
      </c>
      <c r="D501" s="2">
        <f>IF(OR($C501=3,$C501=4,$C501=5,$C501=6,$C501=7),0,(D290-INDEX(D$1:D$12,MATCH($C501,$C$1:$C$12,0)))/D$13)</f>
        <v>-2.9389964967138603E-2</v>
      </c>
      <c r="E501" s="2">
        <f>IF(OR($C501=3,$C501=4,$C501=5,$C501=6,$C501=7),0,(E290-INDEX(E$1:E$12,MATCH($C501,$C$1:$C$12,0)))/E$13)</f>
        <v>2.0411623097006077E-2</v>
      </c>
      <c r="F501" s="2">
        <f>IF(OR($C501=3,$C501=4,$C501=5,$C501=6,$C501=7),0,(F290-INDEX(F$1:F$12,MATCH($C501,$C$1:$C$12,0)))/F$13)</f>
        <v>-1.9133289202840065E-2</v>
      </c>
      <c r="G501" s="2">
        <f>IF(OR($C501=3,$C501=4,$C501=5,$C501=6,$C501=7),0,(G290-INDEX(G$1:G$12,MATCH($C501,$C$1:$C$12,0)))/G$13)</f>
        <v>-1.5979927218371562E-2</v>
      </c>
      <c r="H501" s="2">
        <f>IF(OR($C501=3,$C501=4,$C501=5,$C501=6,$C501=7),0,(H290-INDEX(H$1:H$12,MATCH($C501,$C$1:$C$12,0)))/H$13)</f>
        <v>4.6713247956295416E-3</v>
      </c>
      <c r="I501" s="2">
        <f>IF(OR($C501=3,$C501=4,$C501=5,$C501=6,$C501=7),0,(I290-INDEX(I$1:I$12,MATCH($C501,$C$1:$C$12,0)))/I$13)</f>
        <v>4.6168051708217044E-4</v>
      </c>
      <c r="J501" s="2">
        <f>IF(OR($C501=3,$C501=4,$C501=5,$C501=6,$C501=7),0,(J290-INDEX(J$1:J$12,MATCH($C501,$C$1:$C$12,0)))/J$13)</f>
        <v>-3.8034315183973023E-2</v>
      </c>
      <c r="K501" s="2">
        <f>IF(OR($C501=3,$C501=4,$C501=5,$C501=6,$C501=7),0,(K290-INDEX(K$1:K$12,MATCH($C501,$C$1:$C$12,0)))/K$13)</f>
        <v>2.6809111066317282E-2</v>
      </c>
      <c r="L501" s="2">
        <f>IF(OR($C501=3,$C501=4,$C501=5,$C501=6,$C501=7),0,(L290-INDEX(L$1:L$12,MATCH($C501,$C$1:$C$12,0)))/L$13)</f>
        <v>-2.8589993502274206E-2</v>
      </c>
      <c r="M501" s="2">
        <f>IF(OR($C501=3,$C501=4,$C501=5,$C501=6,$C501=7),0,(M290-INDEX(M$1:M$12,MATCH($C501,$C$1:$C$12,0)))/M$13)</f>
        <v>-1.6737753651286026E-2</v>
      </c>
      <c r="N501" s="2">
        <f>IF(OR($C501=3,$C501=4,$C501=5,$C501=6,$C501=7),0,(N290-INDEX(N$1:N$12,MATCH($C501,$C$1:$C$12,0)))/N$13)</f>
        <v>5.3595385028172786E-2</v>
      </c>
      <c r="O501" s="2">
        <f>IF(OR($C501=3,$C501=4,$C501=5,$C501=6,$C501=7),0,(O290-INDEX(O$1:O$12,MATCH($C501,$C$1:$C$12,0)))/O$13)</f>
        <v>2.0687302805491612E-2</v>
      </c>
      <c r="P501" s="2">
        <f>IF(OR($C501=3,$C501=4,$C501=5,$C501=6,$C501=7),0,(P290-INDEX(P$1:P$12,MATCH($C501,$C$1:$C$12,0)))/P$13)</f>
        <v>-5.4628930086592746E-3</v>
      </c>
      <c r="Q501" s="2">
        <f>IF(OR($C501=3,$C501=4,$C501=5,$C501=6,$C501=7),0,(Q290-INDEX(Q$1:Q$12,MATCH($C501,$C$1:$C$12,0)))/Q$13)</f>
        <v>-1.2916175764716166E-2</v>
      </c>
      <c r="R501" s="2">
        <f>IF(OR($C501=3,$C501=4,$C501=5,$C501=6,$C501=7),0,(R290-INDEX(R$1:R$12,MATCH($C501,$C$1:$C$12,0)))/R$13)</f>
        <v>3.9846553644350954E-2</v>
      </c>
      <c r="S501" s="2">
        <f>IF(OR($C501=3,$C501=4,$C501=5,$C501=6,$C501=7),0,(S290-INDEX(S$1:S$12,MATCH($C501,$C$1:$C$12,0)))/S$13)</f>
        <v>2.6961098985749141E-2</v>
      </c>
      <c r="T501" s="2">
        <f>IF(OR($C501=3,$C501=4,$C501=5,$C501=6,$C501=7),0,(T290-INDEX(T$1:T$12,MATCH($C501,$C$1:$C$12,0)))/T$13)</f>
        <v>-4.5466624149659872E-2</v>
      </c>
      <c r="U501" s="2">
        <f>IF(OR($C501=3,$C501=4,$C501=5,$C501=6,$C501=7),0,(U290-INDEX(U$1:U$12,MATCH($C501,$C$1:$C$12,0)))/U$13)</f>
        <v>2.9926145567361288E-2</v>
      </c>
      <c r="V501" s="2">
        <f>IF(OR($C501=3,$C501=4,$C501=5,$C501=6,$C501=7),0,(V290-INDEX(V$1:V$12,MATCH($C501,$C$1:$C$12,0)))/V$13)</f>
        <v>2.0892959358900964E-2</v>
      </c>
      <c r="W501" s="2">
        <f>IF(OR($C501=3,$C501=4,$C501=5,$C501=6,$C501=7),0,(W290-INDEX(W$1:W$12,MATCH($C501,$C$1:$C$12,0)))/W$13)</f>
        <v>3.9143592499363625E-2</v>
      </c>
      <c r="X501" s="2">
        <f>IF(OR($C501=3,$C501=4,$C501=5,$C501=6,$C501=7),0,(X290-INDEX(X$1:X$12,MATCH($C501,$C$1:$C$12,0)))/X$13)</f>
        <v>7.0764462809917342E-2</v>
      </c>
      <c r="Y501" s="2">
        <f>IF(OR($C501=3,$C501=4,$C501=5,$C501=6,$C501=7),0,(Y290-INDEX(Y$1:Y$12,MATCH($C501,$C$1:$C$12,0)))/Y$13)</f>
        <v>-3.3451327433628303E-2</v>
      </c>
      <c r="Z501" s="2">
        <f>IF(OR($C501=3,$C501=4,$C501=5,$C501=6,$C501=7),0,(Z290-INDEX(Z$1:Z$12,MATCH($C501,$C$1:$C$12,0)))/Z$13)</f>
        <v>3.9328984156570372E-2</v>
      </c>
      <c r="AA501" s="2">
        <f>IF(OR($C501=3,$C501=4,$C501=5,$C501=6,$C501=7),0,(AA290-INDEX(AA$1:AA$12,MATCH($C501,$C$1:$C$12,0)))/AA$13)</f>
        <v>9.6119276726234548E-2</v>
      </c>
      <c r="AB501" s="2">
        <f>IF(OR($C501=3,$C501=4,$C501=5,$C501=6,$C501=7),0,(AB290-INDEX(AB$1:AB$12,MATCH($C501,$C$1:$C$12,0)))/AB$13)</f>
        <v>5.5506801228609029E-2</v>
      </c>
    </row>
    <row r="502" spans="1:28" x14ac:dyDescent="0.25">
      <c r="A502" s="8" t="s">
        <v>10</v>
      </c>
      <c r="B502" s="8">
        <v>1391</v>
      </c>
      <c r="C502" s="8">
        <v>11</v>
      </c>
      <c r="D502" s="2">
        <f>IF(OR($C502=3,$C502=4,$C502=5,$C502=6,$C502=7),0,(D291-INDEX(D$1:D$12,MATCH($C502,$C$1:$C$12,0)))/D$13)</f>
        <v>-2.9132285242769035E-2</v>
      </c>
      <c r="E502" s="2">
        <f>IF(OR($C502=3,$C502=4,$C502=5,$C502=6,$C502=7),0,(E291-INDEX(E$1:E$12,MATCH($C502,$C$1:$C$12,0)))/E$13)</f>
        <v>-7.9917268504390876E-2</v>
      </c>
      <c r="F502" s="2">
        <f>IF(OR($C502=3,$C502=4,$C502=5,$C502=6,$C502=7),0,(F291-INDEX(F$1:F$12,MATCH($C502,$C$1:$C$12,0)))/F$13)</f>
        <v>-7.5218309923013468E-2</v>
      </c>
      <c r="G502" s="2">
        <f>IF(OR($C502=3,$C502=4,$C502=5,$C502=6,$C502=7),0,(G291-INDEX(G$1:G$12,MATCH($C502,$C$1:$C$12,0)))/G$13)</f>
        <v>-3.4095256737639128E-2</v>
      </c>
      <c r="H502" s="2">
        <f>IF(OR($C502=3,$C502=4,$C502=5,$C502=6,$C502=7),0,(H291-INDEX(H$1:H$12,MATCH($C502,$C$1:$C$12,0)))/H$13)</f>
        <v>-6.2508659765246125E-2</v>
      </c>
      <c r="I502" s="2">
        <f>IF(OR($C502=3,$C502=4,$C502=5,$C502=6,$C502=7),0,(I291-INDEX(I$1:I$12,MATCH($C502,$C$1:$C$12,0)))/I$13)</f>
        <v>-7.8229198727813698E-2</v>
      </c>
      <c r="J502" s="2">
        <f>IF(OR($C502=3,$C502=4,$C502=5,$C502=6,$C502=7),0,(J291-INDEX(J$1:J$12,MATCH($C502,$C$1:$C$12,0)))/J$13)</f>
        <v>-0.10537538431022513</v>
      </c>
      <c r="K502" s="2">
        <f>IF(OR($C502=3,$C502=4,$C502=5,$C502=6,$C502=7),0,(K291-INDEX(K$1:K$12,MATCH($C502,$C$1:$C$12,0)))/K$13)</f>
        <v>-3.1344486998588987E-2</v>
      </c>
      <c r="L502" s="2">
        <f>IF(OR($C502=3,$C502=4,$C502=5,$C502=6,$C502=7),0,(L291-INDEX(L$1:L$12,MATCH($C502,$C$1:$C$12,0)))/L$13)</f>
        <v>-6.3027940220922687E-2</v>
      </c>
      <c r="M502" s="2">
        <f>IF(OR($C502=3,$C502=4,$C502=5,$C502=6,$C502=7),0,(M291-INDEX(M$1:M$12,MATCH($C502,$C$1:$C$12,0)))/M$13)</f>
        <v>-0.1160656585239757</v>
      </c>
      <c r="N502" s="2">
        <f>IF(OR($C502=3,$C502=4,$C502=5,$C502=6,$C502=7),0,(N291-INDEX(N$1:N$12,MATCH($C502,$C$1:$C$12,0)))/N$13)</f>
        <v>-0.1375771397907164</v>
      </c>
      <c r="O502" s="2">
        <f>IF(OR($C502=3,$C502=4,$C502=5,$C502=6,$C502=7),0,(O291-INDEX(O$1:O$12,MATCH($C502,$C$1:$C$12,0)))/O$13)</f>
        <v>-0.10046900315511215</v>
      </c>
      <c r="P502" s="2">
        <f>IF(OR($C502=3,$C502=4,$C502=5,$C502=6,$C502=7),0,(P291-INDEX(P$1:P$12,MATCH($C502,$C$1:$C$12,0)))/P$13)</f>
        <v>-0.10319443637279403</v>
      </c>
      <c r="Q502" s="2">
        <f>IF(OR($C502=3,$C502=4,$C502=5,$C502=6,$C502=7),0,(Q291-INDEX(Q$1:Q$12,MATCH($C502,$C$1:$C$12,0)))/Q$13)</f>
        <v>-0.10123489112885632</v>
      </c>
      <c r="R502" s="2">
        <f>IF(OR($C502=3,$C502=4,$C502=5,$C502=6,$C502=7),0,(R291-INDEX(R$1:R$12,MATCH($C502,$C$1:$C$12,0)))/R$13)</f>
        <v>-9.9245142927855468E-2</v>
      </c>
      <c r="S502" s="2">
        <f>IF(OR($C502=3,$C502=4,$C502=5,$C502=6,$C502=7),0,(S291-INDEX(S$1:S$12,MATCH($C502,$C$1:$C$12,0)))/S$13)</f>
        <v>-7.5747849531390424E-2</v>
      </c>
      <c r="T502" s="2">
        <f>IF(OR($C502=3,$C502=4,$C502=5,$C502=6,$C502=7),0,(T291-INDEX(T$1:T$12,MATCH($C502,$C$1:$C$12,0)))/T$13)</f>
        <v>-0.11423788265306123</v>
      </c>
      <c r="U502" s="2">
        <f>IF(OR($C502=3,$C502=4,$C502=5,$C502=6,$C502=7),0,(U291-INDEX(U$1:U$12,MATCH($C502,$C$1:$C$12,0)))/U$13)</f>
        <v>-0.12945117096340222</v>
      </c>
      <c r="V502" s="2">
        <f>IF(OR($C502=3,$C502=4,$C502=5,$C502=6,$C502=7),0,(V291-INDEX(V$1:V$12,MATCH($C502,$C$1:$C$12,0)))/V$13)</f>
        <v>-0.13093875214653691</v>
      </c>
      <c r="W502" s="2">
        <f>IF(OR($C502=3,$C502=4,$C502=5,$C502=6,$C502=7),0,(W291-INDEX(W$1:W$12,MATCH($C502,$C$1:$C$12,0)))/W$13)</f>
        <v>-0.12206918007749527</v>
      </c>
      <c r="X502" s="2">
        <f>IF(OR($C502=3,$C502=4,$C502=5,$C502=6,$C502=7),0,(X291-INDEX(X$1:X$12,MATCH($C502,$C$1:$C$12,0)))/X$13)</f>
        <v>-0.10403500243072436</v>
      </c>
      <c r="Y502" s="2">
        <f>IF(OR($C502=3,$C502=4,$C502=5,$C502=6,$C502=7),0,(Y291-INDEX(Y$1:Y$12,MATCH($C502,$C$1:$C$12,0)))/Y$13)</f>
        <v>-0.14690265486725662</v>
      </c>
      <c r="Z502" s="2">
        <f>IF(OR($C502=3,$C502=4,$C502=5,$C502=6,$C502=7),0,(Z291-INDEX(Z$1:Z$12,MATCH($C502,$C$1:$C$12,0)))/Z$13)</f>
        <v>-0.10456663560111837</v>
      </c>
      <c r="AA502" s="2">
        <f>IF(OR($C502=3,$C502=4,$C502=5,$C502=6,$C502=7),0,(AA291-INDEX(AA$1:AA$12,MATCH($C502,$C$1:$C$12,0)))/AA$13)</f>
        <v>-7.9764548306369185E-2</v>
      </c>
      <c r="AB502" s="2">
        <f>IF(OR($C502=3,$C502=4,$C502=5,$C502=6,$C502=7),0,(AB291-INDEX(AB$1:AB$12,MATCH($C502,$C$1:$C$12,0)))/AB$13)</f>
        <v>-0.13097849934181657</v>
      </c>
    </row>
    <row r="503" spans="1:28" x14ac:dyDescent="0.25">
      <c r="A503" s="8" t="s">
        <v>9</v>
      </c>
      <c r="B503" s="8">
        <v>1391</v>
      </c>
      <c r="C503" s="8">
        <v>12</v>
      </c>
      <c r="D503" s="2">
        <f>IF(OR($C503=3,$C503=4,$C503=5,$C503=6,$C503=7),0,(D292-INDEX(D$1:D$12,MATCH($C503,$C$1:$C$12,0)))/D$13)</f>
        <v>3.801499753901387E-2</v>
      </c>
      <c r="E503" s="2">
        <f>IF(OR($C503=3,$C503=4,$C503=5,$C503=6,$C503=7),0,(E292-INDEX(E$1:E$12,MATCH($C503,$C$1:$C$12,0)))/E$13)</f>
        <v>3.5059166581900794E-2</v>
      </c>
      <c r="F503" s="2">
        <f>IF(OR($C503=3,$C503=4,$C503=5,$C503=6,$C503=7),0,(F292-INDEX(F$1:F$12,MATCH($C503,$C$1:$C$12,0)))/F$13)</f>
        <v>2.9969441144732902E-2</v>
      </c>
      <c r="G503" s="2">
        <f>IF(OR($C503=3,$C503=4,$C503=5,$C503=6,$C503=7),0,(G292-INDEX(G$1:G$12,MATCH($C503,$C$1:$C$12,0)))/G$13)</f>
        <v>3.576798854000765E-2</v>
      </c>
      <c r="H503" s="2">
        <f>IF(OR($C503=3,$C503=4,$C503=5,$C503=6,$C503=7),0,(H292-INDEX(H$1:H$12,MATCH($C503,$C$1:$C$12,0)))/H$13)</f>
        <v>4.7059638566140816E-2</v>
      </c>
      <c r="I503" s="2">
        <f>IF(OR($C503=3,$C503=4,$C503=5,$C503=6,$C503=7),0,(I292-INDEX(I$1:I$12,MATCH($C503,$C$1:$C$12,0)))/I$13)</f>
        <v>-2.2160664819944598E-2</v>
      </c>
      <c r="J503" s="2">
        <f>IF(OR($C503=3,$C503=4,$C503=5,$C503=6,$C503=7),0,(J292-INDEX(J$1:J$12,MATCH($C503,$C$1:$C$12,0)))/J$13)</f>
        <v>-1.1355747297431319E-2</v>
      </c>
      <c r="K503" s="2">
        <f>IF(OR($C503=3,$C503=4,$C503=5,$C503=6,$C503=7),0,(K292-INDEX(K$1:K$12,MATCH($C503,$C$1:$C$12,0)))/K$13)</f>
        <v>2.9127192098367258E-2</v>
      </c>
      <c r="L503" s="2">
        <f>IF(OR($C503=3,$C503=4,$C503=5,$C503=6,$C503=7),0,(L292-INDEX(L$1:L$12,MATCH($C503,$C$1:$C$12,0)))/L$13)</f>
        <v>-1.8897552523283515E-2</v>
      </c>
      <c r="M503" s="2">
        <f>IF(OR($C503=3,$C503=4,$C503=5,$C503=6,$C503=7),0,(M292-INDEX(M$1:M$12,MATCH($C503,$C$1:$C$12,0)))/M$13)</f>
        <v>-6.6563267416311231E-2</v>
      </c>
      <c r="N503" s="2">
        <f>IF(OR($C503=3,$C503=4,$C503=5,$C503=6,$C503=7),0,(N292-INDEX(N$1:N$12,MATCH($C503,$C$1:$C$12,0)))/N$13)</f>
        <v>-6.6004829621679625E-2</v>
      </c>
      <c r="O503" s="2">
        <f>IF(OR($C503=3,$C503=4,$C503=5,$C503=6,$C503=7),0,(O292-INDEX(O$1:O$12,MATCH($C503,$C$1:$C$12,0)))/O$13)</f>
        <v>-2.420056280378614E-2</v>
      </c>
      <c r="P503" s="2">
        <f>IF(OR($C503=3,$C503=4,$C503=5,$C503=6,$C503=7),0,(P292-INDEX(P$1:P$12,MATCH($C503,$C$1:$C$12,0)))/P$13)</f>
        <v>-9.5600627651537165E-2</v>
      </c>
      <c r="Q503" s="2">
        <f>IF(OR($C503=3,$C503=4,$C503=5,$C503=6,$C503=7),0,(Q292-INDEX(Q$1:Q$12,MATCH($C503,$C$1:$C$12,0)))/Q$13)</f>
        <v>-4.9090195051708424E-3</v>
      </c>
      <c r="R503" s="2">
        <f>IF(OR($C503=3,$C503=4,$C503=5,$C503=6,$C503=7),0,(R292-INDEX(R$1:R$12,MATCH($C503,$C$1:$C$12,0)))/R$13)</f>
        <v>0.1515901497339438</v>
      </c>
      <c r="S503" s="2">
        <f>IF(OR($C503=3,$C503=4,$C503=5,$C503=6,$C503=7),0,(S292-INDEX(S$1:S$12,MATCH($C503,$C$1:$C$12,0)))/S$13)</f>
        <v>-6.8814995506483498E-2</v>
      </c>
      <c r="T503" s="2">
        <f>IF(OR($C503=3,$C503=4,$C503=5,$C503=6,$C503=7),0,(T292-INDEX(T$1:T$12,MATCH($C503,$C$1:$C$12,0)))/T$13)</f>
        <v>8.8754251700680284E-2</v>
      </c>
      <c r="U503" s="2">
        <f>IF(OR($C503=3,$C503=4,$C503=5,$C503=6,$C503=7),0,(U292-INDEX(U$1:U$12,MATCH($C503,$C$1:$C$12,0)))/U$13)</f>
        <v>-3.1985284023831086E-2</v>
      </c>
      <c r="V503" s="2">
        <f>IF(OR($C503=3,$C503=4,$C503=5,$C503=6,$C503=7),0,(V292-INDEX(V$1:V$12,MATCH($C503,$C$1:$C$12,0)))/V$13)</f>
        <v>-8.9439038351459652E-2</v>
      </c>
      <c r="W503" s="2">
        <f>IF(OR($C503=3,$C503=4,$C503=5,$C503=6,$C503=7),0,(W292-INDEX(W$1:W$12,MATCH($C503,$C$1:$C$12,0)))/W$13)</f>
        <v>6.0101252934355295E-2</v>
      </c>
      <c r="X503" s="2">
        <f>IF(OR($C503=3,$C503=4,$C503=5,$C503=6,$C503=7),0,(X292-INDEX(X$1:X$12,MATCH($C503,$C$1:$C$12,0)))/X$13)</f>
        <v>0.11105371900826447</v>
      </c>
      <c r="Y503" s="2">
        <f>IF(OR($C503=3,$C503=4,$C503=5,$C503=6,$C503=7),0,(Y292-INDEX(Y$1:Y$12,MATCH($C503,$C$1:$C$12,0)))/Y$13)</f>
        <v>0.20955752212389381</v>
      </c>
      <c r="Z503" s="2">
        <f>IF(OR($C503=3,$C503=4,$C503=5,$C503=6,$C503=7),0,(Z292-INDEX(Z$1:Z$12,MATCH($C503,$C$1:$C$12,0)))/Z$13)</f>
        <v>-6.6169617893755819E-2</v>
      </c>
      <c r="AA503" s="2">
        <f>IF(OR($C503=3,$C503=4,$C503=5,$C503=6,$C503=7),0,(AA292-INDEX(AA$1:AA$12,MATCH($C503,$C$1:$C$12,0)))/AA$13)</f>
        <v>-0.1057065313171901</v>
      </c>
      <c r="AB503" s="2">
        <f>IF(OR($C503=3,$C503=4,$C503=5,$C503=6,$C503=7),0,(AB292-INDEX(AB$1:AB$12,MATCH($C503,$C$1:$C$12,0)))/AB$13)</f>
        <v>0.20337867485739358</v>
      </c>
    </row>
    <row r="504" spans="1:28" x14ac:dyDescent="0.25">
      <c r="A504" s="8" t="s">
        <v>8</v>
      </c>
      <c r="B504" s="8">
        <v>1392</v>
      </c>
      <c r="C504" s="8">
        <v>1</v>
      </c>
      <c r="D504" s="2">
        <f>IF(OR($C504=3,$C504=4,$C504=5,$C504=6,$C504=7),0,(D293-INDEX(D$1:D$12,MATCH($C504,$C$1:$C$12,0)))/D$13)</f>
        <v>-8.518775876545355E-2</v>
      </c>
      <c r="E504" s="2">
        <f>IF(OR($C504=3,$C504=4,$C504=5,$C504=6,$C504=7),0,(E293-INDEX(E$1:E$12,MATCH($C504,$C$1:$C$12,0)))/E$13)</f>
        <v>-6.4964567863560835E-2</v>
      </c>
      <c r="F504" s="2">
        <f>IF(OR($C504=3,$C504=4,$C504=5,$C504=6,$C504=7),0,(F293-INDEX(F$1:F$12,MATCH($C504,$C$1:$C$12,0)))/F$13)</f>
        <v>-4.9692144469935355E-2</v>
      </c>
      <c r="G504" s="2">
        <f>IF(OR($C504=3,$C504=4,$C504=5,$C504=6,$C504=7),0,(G293-INDEX(G$1:G$12,MATCH($C504,$C$1:$C$12,0)))/G$13)</f>
        <v>-6.5992828607272833E-2</v>
      </c>
      <c r="H504" s="2">
        <f>IF(OR($C504=3,$C504=4,$C504=5,$C504=6,$C504=7),0,(H293-INDEX(H$1:H$12,MATCH($C504,$C$1:$C$12,0)))/H$13)</f>
        <v>-5.4996931968884222E-2</v>
      </c>
      <c r="I504" s="2">
        <f>IF(OR($C504=3,$C504=4,$C504=5,$C504=6,$C504=7),0,(I293-INDEX(I$1:I$12,MATCH($C504,$C$1:$C$12,0)))/I$13)</f>
        <v>-4.9194623986867761E-2</v>
      </c>
      <c r="J504" s="2">
        <f>IF(OR($C504=3,$C504=4,$C504=5,$C504=6,$C504=7),0,(J293-INDEX(J$1:J$12,MATCH($C504,$C$1:$C$12,0)))/J$13)</f>
        <v>-6.6795596548646252E-2</v>
      </c>
      <c r="K504" s="2">
        <f>IF(OR($C504=3,$C504=4,$C504=5,$C504=6,$C504=7),0,(K293-INDEX(K$1:K$12,MATCH($C504,$C$1:$C$12,0)))/K$13)</f>
        <v>-3.7744406369683549E-2</v>
      </c>
      <c r="L504" s="2">
        <f>IF(OR($C504=3,$C504=4,$C504=5,$C504=6,$C504=7),0,(L293-INDEX(L$1:L$12,MATCH($C504,$C$1:$C$12,0)))/L$13)</f>
        <v>-8.4091401342863331E-2</v>
      </c>
      <c r="M504" s="2">
        <f>IF(OR($C504=3,$C504=4,$C504=5,$C504=6,$C504=7),0,(M293-INDEX(M$1:M$12,MATCH($C504,$C$1:$C$12,0)))/M$13)</f>
        <v>-5.9389944422902921E-2</v>
      </c>
      <c r="N504" s="2">
        <f>IF(OR($C504=3,$C504=4,$C504=5,$C504=6,$C504=7),0,(N293-INDEX(N$1:N$12,MATCH($C504,$C$1:$C$12,0)))/N$13)</f>
        <v>-2.8508183525623815E-2</v>
      </c>
      <c r="O504" s="2">
        <f>IF(OR($C504=3,$C504=4,$C504=5,$C504=6,$C504=7),0,(O293-INDEX(O$1:O$12,MATCH($C504,$C$1:$C$12,0)))/O$13)</f>
        <v>-7.2686961712287904E-2</v>
      </c>
      <c r="P504" s="2">
        <f>IF(OR($C504=3,$C504=4,$C504=5,$C504=6,$C504=7),0,(P293-INDEX(P$1:P$12,MATCH($C504,$C$1:$C$12,0)))/P$13)</f>
        <v>-3.2254315104318011E-2</v>
      </c>
      <c r="Q504" s="2">
        <f>IF(OR($C504=3,$C504=4,$C504=5,$C504=6,$C504=7),0,(Q293-INDEX(Q$1:Q$12,MATCH($C504,$C$1:$C$12,0)))/Q$13)</f>
        <v>-4.5817515381594391E-3</v>
      </c>
      <c r="R504" s="2">
        <f>IF(OR($C504=3,$C504=4,$C504=5,$C504=6,$C504=7),0,(R293-INDEX(R$1:R$12,MATCH($C504,$C$1:$C$12,0)))/R$13)</f>
        <v>3.5639153570102722E-2</v>
      </c>
      <c r="S504" s="2">
        <f>IF(OR($C504=3,$C504=4,$C504=5,$C504=6,$C504=7),0,(S293-INDEX(S$1:S$12,MATCH($C504,$C$1:$C$12,0)))/S$13)</f>
        <v>-1.5406342277570925E-2</v>
      </c>
      <c r="T504" s="2">
        <f>IF(OR($C504=3,$C504=4,$C504=5,$C504=6,$C504=7),0,(T293-INDEX(T$1:T$12,MATCH($C504,$C$1:$C$12,0)))/T$13)</f>
        <v>0.21750106292517007</v>
      </c>
      <c r="U504" s="2">
        <f>IF(OR($C504=3,$C504=4,$C504=5,$C504=6,$C504=7),0,(U293-INDEX(U$1:U$12,MATCH($C504,$C$1:$C$12,0)))/U$13)</f>
        <v>-1.1613540894489722E-2</v>
      </c>
      <c r="V504" s="2">
        <f>IF(OR($C504=3,$C504=4,$C504=5,$C504=6,$C504=7),0,(V293-INDEX(V$1:V$12,MATCH($C504,$C$1:$C$12,0)))/V$13)</f>
        <v>5.2661705781339434E-2</v>
      </c>
      <c r="W504" s="2">
        <f>IF(OR($C504=3,$C504=4,$C504=5,$C504=6,$C504=7),0,(W293-INDEX(W$1:W$12,MATCH($C504,$C$1:$C$12,0)))/W$13)</f>
        <v>9.6162004694968391E-3</v>
      </c>
      <c r="X504" s="2">
        <f>IF(OR($C504=3,$C504=4,$C504=5,$C504=6,$C504=7),0,(X293-INDEX(X$1:X$12,MATCH($C504,$C$1:$C$12,0)))/X$13)</f>
        <v>5.6878949927078266E-2</v>
      </c>
      <c r="Y504" s="2">
        <f>IF(OR($C504=3,$C504=4,$C504=5,$C504=6,$C504=7),0,(Y293-INDEX(Y$1:Y$12,MATCH($C504,$C$1:$C$12,0)))/Y$13)</f>
        <v>0.17557522123893804</v>
      </c>
      <c r="Z504" s="2">
        <f>IF(OR($C504=3,$C504=4,$C504=5,$C504=6,$C504=7),0,(Z293-INDEX(Z$1:Z$12,MATCH($C504,$C$1:$C$12,0)))/Z$13)</f>
        <v>-3.4855545200372796E-2</v>
      </c>
      <c r="AA504" s="2">
        <f>IF(OR($C504=3,$C504=4,$C504=5,$C504=6,$C504=7),0,(AA293-INDEX(AA$1:AA$12,MATCH($C504,$C$1:$C$12,0)))/AA$13)</f>
        <v>1.9421239998590099E-2</v>
      </c>
      <c r="AB504" s="2">
        <f>IF(OR($C504=3,$C504=4,$C504=5,$C504=6,$C504=7),0,(AB293-INDEX(AB$1:AB$12,MATCH($C504,$C$1:$C$12,0)))/AB$13)</f>
        <v>0.31329530495831504</v>
      </c>
    </row>
    <row r="505" spans="1:28" x14ac:dyDescent="0.25">
      <c r="A505" s="8" t="s">
        <v>7</v>
      </c>
      <c r="B505" s="8">
        <v>1392</v>
      </c>
      <c r="C505" s="8">
        <v>2</v>
      </c>
      <c r="D505" s="2">
        <f>IF(OR($C505=3,$C505=4,$C505=5,$C505=6,$C505=7),0,(D294-INDEX(D$1:D$12,MATCH($C505,$C$1:$C$12,0)))/D$13)</f>
        <v>-4.5007093430614667E-2</v>
      </c>
      <c r="E505" s="2">
        <f>IF(OR($C505=3,$C505=4,$C505=5,$C505=6,$C505=7),0,(E294-INDEX(E$1:E$12,MATCH($C505,$C$1:$C$12,0)))/E$13)</f>
        <v>-4.0789339843352666E-2</v>
      </c>
      <c r="F505" s="2">
        <f>IF(OR($C505=3,$C505=4,$C505=5,$C505=6,$C505=7),0,(F294-INDEX(F$1:F$12,MATCH($C505,$C$1:$C$12,0)))/F$13)</f>
        <v>-5.7354528060646191E-2</v>
      </c>
      <c r="G505" s="2">
        <f>IF(OR($C505=3,$C505=4,$C505=5,$C505=6,$C505=7),0,(G294-INDEX(G$1:G$12,MATCH($C505,$C$1:$C$12,0)))/G$13)</f>
        <v>-2.1994643699228589E-2</v>
      </c>
      <c r="H505" s="2">
        <f>IF(OR($C505=3,$C505=4,$C505=5,$C505=6,$C505=7),0,(H294-INDEX(H$1:H$12,MATCH($C505,$C$1:$C$12,0)))/H$13)</f>
        <v>-2.1258486569941198E-2</v>
      </c>
      <c r="I505" s="2">
        <f>IF(OR($C505=3,$C505=4,$C505=5,$C505=6,$C505=7),0,(I294-INDEX(I$1:I$12,MATCH($C505,$C$1:$C$12,0)))/I$13)</f>
        <v>-2.8726787729557817E-2</v>
      </c>
      <c r="J505" s="2">
        <f>IF(OR($C505=3,$C505=4,$C505=5,$C505=6,$C505=7),0,(J294-INDEX(J$1:J$12,MATCH($C505,$C$1:$C$12,0)))/J$13)</f>
        <v>-1.1554100962015271E-2</v>
      </c>
      <c r="K505" s="2">
        <f>IF(OR($C505=3,$C505=4,$C505=5,$C505=6,$C505=7),0,(K294-INDEX(K$1:K$12,MATCH($C505,$C$1:$C$12,0)))/K$13)</f>
        <v>-2.6859504132231402E-2</v>
      </c>
      <c r="L505" s="2">
        <f>IF(OR($C505=3,$C505=4,$C505=5,$C505=6,$C505=7),0,(L294-INDEX(L$1:L$12,MATCH($C505,$C$1:$C$12,0)))/L$13)</f>
        <v>3.0539311241065629E-2</v>
      </c>
      <c r="M505" s="2">
        <f>IF(OR($C505=3,$C505=4,$C505=5,$C505=6,$C505=7),0,(M294-INDEX(M$1:M$12,MATCH($C505,$C$1:$C$12,0)))/M$13)</f>
        <v>2.7271552281245965E-2</v>
      </c>
      <c r="N505" s="2">
        <f>IF(OR($C505=3,$C505=4,$C505=5,$C505=6,$C505=7),0,(N294-INDEX(N$1:N$12,MATCH($C505,$C$1:$C$12,0)))/N$13)</f>
        <v>4.1185940434665946E-2</v>
      </c>
      <c r="O505" s="2">
        <f>IF(OR($C505=3,$C505=4,$C505=5,$C505=6,$C505=7),0,(O294-INDEX(O$1:O$12,MATCH($C505,$C$1:$C$12,0)))/O$13)</f>
        <v>6.0851027543276211E-2</v>
      </c>
      <c r="P505" s="2">
        <f>IF(OR($C505=3,$C505=4,$C505=5,$C505=6,$C505=7),0,(P294-INDEX(P$1:P$12,MATCH($C505,$C$1:$C$12,0)))/P$13)</f>
        <v>4.8797969818484693E-2</v>
      </c>
      <c r="Q505" s="2">
        <f>IF(OR($C505=3,$C505=4,$C505=5,$C505=6,$C505=7),0,(Q294-INDEX(Q$1:Q$12,MATCH($C505,$C$1:$C$12,0)))/Q$13)</f>
        <v>8.4216956844264099E-2</v>
      </c>
      <c r="R505" s="2">
        <f>IF(OR($C505=3,$C505=4,$C505=5,$C505=6,$C505=7),0,(R294-INDEX(R$1:R$12,MATCH($C505,$C$1:$C$12,0)))/R$13)</f>
        <v>-5.5438683331270874E-2</v>
      </c>
      <c r="S505" s="2">
        <f>IF(OR($C505=3,$C505=4,$C505=5,$C505=6,$C505=7),0,(S294-INDEX(S$1:S$12,MATCH($C505,$C$1:$C$12,0)))/S$13)</f>
        <v>-7.8058800873026066E-2</v>
      </c>
      <c r="T505" s="2">
        <f>IF(OR($C505=3,$C505=4,$C505=5,$C505=6,$C505=7),0,(T294-INDEX(T$1:T$12,MATCH($C505,$C$1:$C$12,0)))/T$13)</f>
        <v>0.12550488945578234</v>
      </c>
      <c r="U505" s="2">
        <f>IF(OR($C505=3,$C505=4,$C505=5,$C505=6,$C505=7),0,(U294-INDEX(U$1:U$12,MATCH($C505,$C$1:$C$12,0)))/U$13)</f>
        <v>-1.1476264997391754E-2</v>
      </c>
      <c r="V505" s="2">
        <f>IF(OR($C505=3,$C505=4,$C505=5,$C505=6,$C505=7),0,(V294-INDEX(V$1:V$12,MATCH($C505,$C$1:$C$12,0)))/V$13)</f>
        <v>-9.7309673726388018E-3</v>
      </c>
      <c r="W505" s="2">
        <f>IF(OR($C505=3,$C505=4,$C505=5,$C505=6,$C505=7),0,(W294-INDEX(W$1:W$12,MATCH($C505,$C$1:$C$12,0)))/W$13)</f>
        <v>7.1555844670079471E-2</v>
      </c>
      <c r="X505" s="2">
        <f>IF(OR($C505=3,$C505=4,$C505=5,$C505=6,$C505=7),0,(X294-INDEX(X$1:X$12,MATCH($C505,$C$1:$C$12,0)))/X$13)</f>
        <v>0.14004010695187166</v>
      </c>
      <c r="Y505" s="2">
        <f>IF(OR($C505=3,$C505=4,$C505=5,$C505=6,$C505=7),0,(Y294-INDEX(Y$1:Y$12,MATCH($C505,$C$1:$C$12,0)))/Y$13)</f>
        <v>-6.7256637168141599E-3</v>
      </c>
      <c r="Z505" s="2">
        <f>IF(OR($C505=3,$C505=4,$C505=5,$C505=6,$C505=7),0,(Z294-INDEX(Z$1:Z$12,MATCH($C505,$C$1:$C$12,0)))/Z$13)</f>
        <v>2.2180801491146318E-2</v>
      </c>
      <c r="AA505" s="2">
        <f>IF(OR($C505=3,$C505=4,$C505=5,$C505=6,$C505=7),0,(AA294-INDEX(AA$1:AA$12,MATCH($C505,$C$1:$C$12,0)))/AA$13)</f>
        <v>-8.0222762680201606E-2</v>
      </c>
      <c r="AB505" s="2">
        <f>IF(OR($C505=3,$C505=4,$C505=5,$C505=6,$C505=7),0,(AB294-INDEX(AB$1:AB$12,MATCH($C505,$C$1:$C$12,0)))/AB$13)</f>
        <v>-1.2505484861781489E-2</v>
      </c>
    </row>
    <row r="506" spans="1:28" x14ac:dyDescent="0.25">
      <c r="A506" s="8" t="s">
        <v>13</v>
      </c>
      <c r="B506" s="8">
        <v>1392</v>
      </c>
      <c r="C506" s="8">
        <v>8</v>
      </c>
      <c r="D506" s="2">
        <f>IF(OR($C506=3,$C506=4,$C506=5,$C506=6,$C506=7),0,(D300-INDEX(D$1:D$12,MATCH($C506,$C$1:$C$12,0)))/D$13)</f>
        <v>8.179159790381885E-3</v>
      </c>
      <c r="E506" s="2">
        <f>IF(OR($C506=3,$C506=4,$C506=5,$C506=6,$C506=7),0,(E300-INDEX(E$1:E$12,MATCH($C506,$C$1:$C$12,0)))/E$13)</f>
        <v>5.8318923134303063E-2</v>
      </c>
      <c r="F506" s="2">
        <f>IF(OR($C506=3,$C506=4,$C506=5,$C506=6,$C506=7),0,(F300-INDEX(F$1:F$12,MATCH($C506,$C$1:$C$12,0)))/F$13)</f>
        <v>2.1309587500793446E-2</v>
      </c>
      <c r="G506" s="2">
        <f>IF(OR($C506=3,$C506=4,$C506=5,$C506=6,$C506=7),0,(G300-INDEX(G$1:G$12,MATCH($C506,$C$1:$C$12,0)))/G$13)</f>
        <v>1.3292879323077485E-2</v>
      </c>
      <c r="H506" s="2">
        <f>IF(OR($C506=3,$C506=4,$C506=5,$C506=6,$C506=7),0,(H300-INDEX(H$1:H$12,MATCH($C506,$C$1:$C$12,0)))/H$13)</f>
        <v>0.11908909166485224</v>
      </c>
      <c r="I506" s="2">
        <f>IF(OR($C506=3,$C506=4,$C506=5,$C506=6,$C506=7),0,(I300-INDEX(I$1:I$12,MATCH($C506,$C$1:$C$12,0)))/I$13)</f>
        <v>2.6008002462296093E-2</v>
      </c>
      <c r="J506" s="2">
        <f>IF(OR($C506=3,$C506=4,$C506=5,$C506=6,$C506=7),0,(J300-INDEX(J$1:J$12,MATCH($C506,$C$1:$C$12,0)))/J$13)</f>
        <v>1.0116036893781604E-2</v>
      </c>
      <c r="K506" s="2">
        <f>IF(OR($C506=3,$C506=4,$C506=5,$C506=6,$C506=7),0,(K300-INDEX(K$1:K$12,MATCH($C506,$C$1:$C$12,0)))/K$13)</f>
        <v>6.9038500302358391E-2</v>
      </c>
      <c r="L506" s="2">
        <f>IF(OR($C506=3,$C506=4,$C506=5,$C506=6,$C506=7),0,(L300-INDEX(L$1:L$12,MATCH($C506,$C$1:$C$12,0)))/L$13)</f>
        <v>0.10196014728178471</v>
      </c>
      <c r="M506" s="2">
        <f>IF(OR($C506=3,$C506=4,$C506=5,$C506=6,$C506=7),0,(M300-INDEX(M$1:M$12,MATCH($C506,$C$1:$C$12,0)))/M$13)</f>
        <v>9.868165955796819E-2</v>
      </c>
      <c r="N506" s="2">
        <f>IF(OR($C506=3,$C506=4,$C506=5,$C506=6,$C506=7),0,(N300-INDEX(N$1:N$12,MATCH($C506,$C$1:$C$12,0)))/N$13)</f>
        <v>0.1007512744834988</v>
      </c>
      <c r="O506" s="2">
        <f>IF(OR($C506=3,$C506=4,$C506=5,$C506=6,$C506=7),0,(O300-INDEX(O$1:O$12,MATCH($C506,$C$1:$C$12,0)))/O$13)</f>
        <v>4.6132855802848163E-2</v>
      </c>
      <c r="P506" s="2">
        <f>IF(OR($C506=3,$C506=4,$C506=5,$C506=6,$C506=7),0,(P300-INDEX(P$1:P$12,MATCH($C506,$C$1:$C$12,0)))/P$13)</f>
        <v>0.14842796536293368</v>
      </c>
      <c r="Q506" s="2">
        <f>IF(OR($C506=3,$C506=4,$C506=5,$C506=6,$C506=7),0,(Q300-INDEX(Q$1:Q$12,MATCH($C506,$C$1:$C$12,0)))/Q$13)</f>
        <v>1.2937993629183577E-2</v>
      </c>
      <c r="R506" s="2">
        <f>IF(OR($C506=3,$C506=4,$C506=5,$C506=6,$C506=7),0,(R300-INDEX(R$1:R$12,MATCH($C506,$C$1:$C$12,0)))/R$13)</f>
        <v>6.4719712906818466E-2</v>
      </c>
      <c r="S506" s="2">
        <f>IF(OR($C506=3,$C506=4,$C506=5,$C506=6,$C506=7),0,(S300-INDEX(S$1:S$12,MATCH($C506,$C$1:$C$12,0)))/S$13)</f>
        <v>9.2694826036718428E-2</v>
      </c>
      <c r="T506" s="2">
        <f>IF(OR($C506=3,$C506=4,$C506=5,$C506=6,$C506=7),0,(T300-INDEX(T$1:T$12,MATCH($C506,$C$1:$C$12,0)))/T$13)</f>
        <v>-2.4845875850340142E-2</v>
      </c>
      <c r="U506" s="2">
        <f>IF(OR($C506=3,$C506=4,$C506=5,$C506=6,$C506=7),0,(U300-INDEX(U$1:U$12,MATCH($C506,$C$1:$C$12,0)))/U$13)</f>
        <v>4.9831150646569462E-2</v>
      </c>
      <c r="V506" s="2">
        <f>IF(OR($C506=3,$C506=4,$C506=5,$C506=6,$C506=7),0,(V300-INDEX(V$1:V$12,MATCH($C506,$C$1:$C$12,0)))/V$13)</f>
        <v>0.14896966227819119</v>
      </c>
      <c r="W506" s="2">
        <f>IF(OR($C506=3,$C506=4,$C506=5,$C506=6,$C506=7),0,(W300-INDEX(W$1:W$12,MATCH($C506,$C$1:$C$12,0)))/W$13)</f>
        <v>1.4565715417031982E-2</v>
      </c>
      <c r="X506" s="2">
        <f>IF(OR($C506=3,$C506=4,$C506=5,$C506=6,$C506=7),0,(X300-INDEX(X$1:X$12,MATCH($C506,$C$1:$C$12,0)))/X$13)</f>
        <v>0.23848444336412253</v>
      </c>
      <c r="Y506" s="2">
        <f>IF(OR($C506=3,$C506=4,$C506=5,$C506=6,$C506=7),0,(Y300-INDEX(Y$1:Y$12,MATCH($C506,$C$1:$C$12,0)))/Y$13)</f>
        <v>-2.1415929203539821E-2</v>
      </c>
      <c r="Z506" s="2">
        <f>IF(OR($C506=3,$C506=4,$C506=5,$C506=6,$C506=7),0,(Z300-INDEX(Z$1:Z$12,MATCH($C506,$C$1:$C$12,0)))/Z$13)</f>
        <v>2.3112767940354152E-2</v>
      </c>
      <c r="AA506" s="2">
        <f>IF(OR($C506=3,$C506=4,$C506=5,$C506=6,$C506=7),0,(AA300-INDEX(AA$1:AA$12,MATCH($C506,$C$1:$C$12,0)))/AA$13)</f>
        <v>0.10697543266011068</v>
      </c>
      <c r="AB506" s="2">
        <f>IF(OR($C506=3,$C506=4,$C506=5,$C506=6,$C506=7),0,(AB300-INDEX(AB$1:AB$12,MATCH($C506,$C$1:$C$12,0)))/AB$13)</f>
        <v>7.8982009653356736E-2</v>
      </c>
    </row>
    <row r="507" spans="1:28" x14ac:dyDescent="0.25">
      <c r="A507" s="8" t="s">
        <v>12</v>
      </c>
      <c r="B507" s="8">
        <v>1392</v>
      </c>
      <c r="C507" s="8">
        <v>9</v>
      </c>
      <c r="D507" s="2">
        <f>IF(OR($C507=3,$C507=4,$C507=5,$C507=6,$C507=7),0,(D301-INDEX(D$1:D$12,MATCH($C507,$C$1:$C$12,0)))/D$13)</f>
        <v>7.836069370856133E-2</v>
      </c>
      <c r="E507" s="2">
        <f>IF(OR($C507=3,$C507=4,$C507=5,$C507=6,$C507=7),0,(E301-INDEX(E$1:E$12,MATCH($C507,$C$1:$C$12,0)))/E$13)</f>
        <v>6.5540975824771974E-2</v>
      </c>
      <c r="F507" s="2">
        <f>IF(OR($C507=3,$C507=4,$C507=5,$C507=6,$C507=7),0,(F301-INDEX(F$1:F$12,MATCH($C507,$C$1:$C$12,0)))/F$13)</f>
        <v>0.15475294480363444</v>
      </c>
      <c r="G507" s="2">
        <f>IF(OR($C507=3,$C507=4,$C507=5,$C507=6,$C507=7),0,(G301-INDEX(G$1:G$12,MATCH($C507,$C$1:$C$12,0)))/G$13)</f>
        <v>2.2421724159407783E-2</v>
      </c>
      <c r="H507" s="2">
        <f>IF(OR($C507=3,$C507=4,$C507=5,$C507=6,$C507=7),0,(H301-INDEX(H$1:H$12,MATCH($C507,$C$1:$C$12,0)))/H$13)</f>
        <v>5.4729716355574901E-2</v>
      </c>
      <c r="I507" s="2">
        <f>IF(OR($C507=3,$C507=4,$C507=5,$C507=6,$C507=7),0,(I301-INDEX(I$1:I$12,MATCH($C507,$C$1:$C$12,0)))/I$13)</f>
        <v>7.2227352005745371E-2</v>
      </c>
      <c r="J507" s="2">
        <f>IF(OR($C507=3,$C507=4,$C507=5,$C507=6,$C507=7),0,(J301-INDEX(J$1:J$12,MATCH($C507,$C$1:$C$12,0)))/J$13)</f>
        <v>4.7158583754834872E-2</v>
      </c>
      <c r="K507" s="2">
        <f>IF(OR($C507=3,$C507=4,$C507=5,$C507=6,$C507=7),0,(K301-INDEX(K$1:K$12,MATCH($C507,$C$1:$C$12,0)))/K$13)</f>
        <v>6.475508969965732E-2</v>
      </c>
      <c r="L507" s="2">
        <f>IF(OR($C507=3,$C507=4,$C507=5,$C507=6,$C507=7),0,(L301-INDEX(L$1:L$12,MATCH($C507,$C$1:$C$12,0)))/L$13)</f>
        <v>-1.5540394195364949E-2</v>
      </c>
      <c r="M507" s="2">
        <f>IF(OR($C507=3,$C507=4,$C507=5,$C507=6,$C507=7),0,(M301-INDEX(M$1:M$12,MATCH($C507,$C$1:$C$12,0)))/M$13)</f>
        <v>0.11709965102753005</v>
      </c>
      <c r="N507" s="2">
        <f>IF(OR($C507=3,$C507=4,$C507=5,$C507=6,$C507=7),0,(N301-INDEX(N$1:N$12,MATCH($C507,$C$1:$C$12,0)))/N$13)</f>
        <v>6.9694123960289789E-2</v>
      </c>
      <c r="O507" s="2">
        <f>IF(OR($C507=3,$C507=4,$C507=5,$C507=6,$C507=7),0,(O301-INDEX(O$1:O$12,MATCH($C507,$C$1:$C$12,0)))/O$13)</f>
        <v>-2.7304510957619189E-2</v>
      </c>
      <c r="P507" s="2">
        <f>IF(OR($C507=3,$C507=4,$C507=5,$C507=6,$C507=7),0,(P301-INDEX(P$1:P$12,MATCH($C507,$C$1:$C$12,0)))/P$13)</f>
        <v>2.7120745433060204E-2</v>
      </c>
      <c r="Q507" s="2">
        <f>IF(OR($C507=3,$C507=4,$C507=5,$C507=6,$C507=7),0,(Q301-INDEX(Q$1:Q$12,MATCH($C507,$C$1:$C$12,0)))/Q$13)</f>
        <v>-0.10134398045119346</v>
      </c>
      <c r="R507" s="2">
        <f>IF(OR($C507=3,$C507=4,$C507=5,$C507=6,$C507=7),0,(R301-INDEX(R$1:R$12,MATCH($C507,$C$1:$C$12,0)))/R$13)</f>
        <v>-3.1060512312832567E-2</v>
      </c>
      <c r="S507" s="2">
        <f>IF(OR($C507=3,$C507=4,$C507=5,$C507=6,$C507=7),0,(S301-INDEX(S$1:S$12,MATCH($C507,$C$1:$C$12,0)))/S$13)</f>
        <v>-7.4592373860572603E-2</v>
      </c>
      <c r="T507" s="2">
        <f>IF(OR($C507=3,$C507=4,$C507=5,$C507=6,$C507=7),0,(T301-INDEX(T$1:T$12,MATCH($C507,$C$1:$C$12,0)))/T$13)</f>
        <v>-0.13751594387755101</v>
      </c>
      <c r="U507" s="2">
        <f>IF(OR($C507=3,$C507=4,$C507=5,$C507=6,$C507=7),0,(U301-INDEX(U$1:U$12,MATCH($C507,$C$1:$C$12,0)))/U$13)</f>
        <v>-0.11737089201877933</v>
      </c>
      <c r="V507" s="2">
        <f>IF(OR($C507=3,$C507=4,$C507=5,$C507=6,$C507=7),0,(V301-INDEX(V$1:V$12,MATCH($C507,$C$1:$C$12,0)))/V$13)</f>
        <v>-0.13050944476244991</v>
      </c>
      <c r="W507" s="2">
        <f>IF(OR($C507=3,$C507=4,$C507=5,$C507=6,$C507=7),0,(W301-INDEX(W$1:W$12,MATCH($C507,$C$1:$C$12,0)))/W$13)</f>
        <v>-0.12105099414543088</v>
      </c>
      <c r="X507" s="2">
        <f>IF(OR($C507=3,$C507=4,$C507=5,$C507=6,$C507=7),0,(X301-INDEX(X$1:X$12,MATCH($C507,$C$1:$C$12,0)))/X$13)</f>
        <v>-0.11375789985415653</v>
      </c>
      <c r="Y507" s="2">
        <f>IF(OR($C507=3,$C507=4,$C507=5,$C507=6,$C507=7),0,(Y301-INDEX(Y$1:Y$12,MATCH($C507,$C$1:$C$12,0)))/Y$13)</f>
        <v>-0.15469026548672565</v>
      </c>
      <c r="Z507" s="2">
        <f>IF(OR($C507=3,$C507=4,$C507=5,$C507=6,$C507=7),0,(Z301-INDEX(Z$1:Z$12,MATCH($C507,$C$1:$C$12,0)))/Z$13)</f>
        <v>-9.6738117427772594E-2</v>
      </c>
      <c r="AA507" s="2">
        <f>IF(OR($C507=3,$C507=4,$C507=5,$C507=6,$C507=7),0,(AA301-INDEX(AA$1:AA$12,MATCH($C507,$C$1:$C$12,0)))/AA$13)</f>
        <v>-0.12519826583483135</v>
      </c>
      <c r="AB507" s="2">
        <f>IF(OR($C507=3,$C507=4,$C507=5,$C507=6,$C507=7),0,(AB301-INDEX(AB$1:AB$12,MATCH($C507,$C$1:$C$12,0)))/AB$13)</f>
        <v>-0.15774462483545412</v>
      </c>
    </row>
    <row r="508" spans="1:28" x14ac:dyDescent="0.25">
      <c r="A508" s="8" t="s">
        <v>11</v>
      </c>
      <c r="B508" s="8">
        <v>1392</v>
      </c>
      <c r="C508" s="8">
        <v>10</v>
      </c>
      <c r="D508" s="2">
        <f>IF(OR($C508=3,$C508=4,$C508=5,$C508=6,$C508=7),0,(D302-INDEX(D$1:D$12,MATCH($C508,$C$1:$C$12,0)))/D$13)</f>
        <v>-3.9176003937577815E-2</v>
      </c>
      <c r="E508" s="2">
        <f>IF(OR($C508=3,$C508=4,$C508=5,$C508=6,$C508=7),0,(E302-INDEX(E$1:E$12,MATCH($C508,$C$1:$C$12,0)))/E$13)</f>
        <v>1.8648492862713192E-2</v>
      </c>
      <c r="F508" s="2">
        <f>IF(OR($C508=3,$C508=4,$C508=5,$C508=6,$C508=7),0,(F302-INDEX(F$1:F$12,MATCH($C508,$C$1:$C$12,0)))/F$13)</f>
        <v>-3.6815712873711222E-2</v>
      </c>
      <c r="G508" s="2">
        <f>IF(OR($C508=3,$C508=4,$C508=5,$C508=6,$C508=7),0,(G302-INDEX(G$1:G$12,MATCH($C508,$C$1:$C$12,0)))/G$13)</f>
        <v>8.310273954320201E-3</v>
      </c>
      <c r="H508" s="2">
        <f>IF(OR($C508=3,$C508=4,$C508=5,$C508=6,$C508=7),0,(H302-INDEX(H$1:H$12,MATCH($C508,$C$1:$C$12,0)))/H$13)</f>
        <v>-8.1946121414857159E-3</v>
      </c>
      <c r="I508" s="2">
        <f>IF(OR($C508=3,$C508=4,$C508=5,$C508=6,$C508=7),0,(I302-INDEX(I$1:I$12,MATCH($C508,$C$1:$C$12,0)))/I$13)</f>
        <v>-2.6213193803221516E-2</v>
      </c>
      <c r="J508" s="2">
        <f>IF(OR($C508=3,$C508=4,$C508=5,$C508=6,$C508=7),0,(J302-INDEX(J$1:J$12,MATCH($C508,$C$1:$C$12,0)))/J$13)</f>
        <v>-1.4826936427650501E-2</v>
      </c>
      <c r="K508" s="2">
        <f>IF(OR($C508=3,$C508=4,$C508=5,$C508=6,$C508=7),0,(K302-INDEX(K$1:K$12,MATCH($C508,$C$1:$C$12,0)))/K$13)</f>
        <v>5.0393065914130217E-2</v>
      </c>
      <c r="L508" s="2">
        <f>IF(OR($C508=3,$C508=4,$C508=5,$C508=6,$C508=7),0,(L302-INDEX(L$1:L$12,MATCH($C508,$C$1:$C$12,0)))/L$13)</f>
        <v>-2.5774312324019926E-2</v>
      </c>
      <c r="M508" s="2">
        <f>IF(OR($C508=3,$C508=4,$C508=5,$C508=6,$C508=7),0,(M302-INDEX(M$1:M$12,MATCH($C508,$C$1:$C$12,0)))/M$13)</f>
        <v>-2.6819180560940927E-2</v>
      </c>
      <c r="N508" s="2">
        <f>IF(OR($C508=3,$C508=4,$C508=5,$C508=6,$C508=7),0,(N302-INDEX(N$1:N$12,MATCH($C508,$C$1:$C$12,0)))/N$13)</f>
        <v>-7.4456667561041134E-3</v>
      </c>
      <c r="O508" s="2">
        <f>IF(OR($C508=3,$C508=4,$C508=5,$C508=6,$C508=7),0,(O302-INDEX(O$1:O$12,MATCH($C508,$C$1:$C$12,0)))/O$13)</f>
        <v>-2.0550865524004432E-2</v>
      </c>
      <c r="P508" s="2">
        <f>IF(OR($C508=3,$C508=4,$C508=5,$C508=6,$C508=7),0,(P302-INDEX(P$1:P$12,MATCH($C508,$C$1:$C$12,0)))/P$13)</f>
        <v>-7.9812479417291499E-3</v>
      </c>
      <c r="Q508" s="2">
        <f>IF(OR($C508=3,$C508=4,$C508=5,$C508=6,$C508=7),0,(Q302-INDEX(Q$1:Q$12,MATCH($C508,$C$1:$C$12,0)))/Q$13)</f>
        <v>5.5155561373652739E-2</v>
      </c>
      <c r="R508" s="2">
        <f>IF(OR($C508=3,$C508=4,$C508=5,$C508=6,$C508=7),0,(R302-INDEX(R$1:R$12,MATCH($C508,$C$1:$C$12,0)))/R$13)</f>
        <v>4.6281400816730607E-2</v>
      </c>
      <c r="S508" s="2">
        <f>IF(OR($C508=3,$C508=4,$C508=5,$C508=6,$C508=7),0,(S302-INDEX(S$1:S$12,MATCH($C508,$C$1:$C$12,0)))/S$13)</f>
        <v>2.0285017332135072E-2</v>
      </c>
      <c r="T508" s="2">
        <f>IF(OR($C508=3,$C508=4,$C508=5,$C508=6,$C508=7),0,(T302-INDEX(T$1:T$12,MATCH($C508,$C$1:$C$12,0)))/T$13)</f>
        <v>6.5077593537414963E-2</v>
      </c>
      <c r="U508" s="2">
        <f>IF(OR($C508=3,$C508=4,$C508=5,$C508=6,$C508=7),0,(U302-INDEX(U$1:U$12,MATCH($C508,$C$1:$C$12,0)))/U$13)</f>
        <v>0.11915547868105317</v>
      </c>
      <c r="V508" s="2">
        <f>IF(OR($C508=3,$C508=4,$C508=5,$C508=6,$C508=7),0,(V302-INDEX(V$1:V$12,MATCH($C508,$C$1:$C$12,0)))/V$13)</f>
        <v>6.1820263308528897E-2</v>
      </c>
      <c r="W508" s="2">
        <f>IF(OR($C508=3,$C508=4,$C508=5,$C508=6,$C508=7),0,(W302-INDEX(W$1:W$12,MATCH($C508,$C$1:$C$12,0)))/W$13)</f>
        <v>7.5911417823910393E-2</v>
      </c>
      <c r="X508" s="2">
        <f>IF(OR($C508=3,$C508=4,$C508=5,$C508=6,$C508=7),0,(X302-INDEX(X$1:X$12,MATCH($C508,$C$1:$C$12,0)))/X$13)</f>
        <v>0.20111205639280505</v>
      </c>
      <c r="Y508" s="2">
        <f>IF(OR($C508=3,$C508=4,$C508=5,$C508=6,$C508=7),0,(Y302-INDEX(Y$1:Y$12,MATCH($C508,$C$1:$C$12,0)))/Y$13)</f>
        <v>0.16902654867256636</v>
      </c>
      <c r="Z508" s="2">
        <f>IF(OR($C508=3,$C508=4,$C508=5,$C508=6,$C508=7),0,(Z302-INDEX(Z$1:Z$12,MATCH($C508,$C$1:$C$12,0)))/Z$13)</f>
        <v>0.1798695246971109</v>
      </c>
      <c r="AA508" s="2">
        <f>IF(OR($C508=3,$C508=4,$C508=5,$C508=6,$C508=7),0,(AA302-INDEX(AA$1:AA$12,MATCH($C508,$C$1:$C$12,0)))/AA$13)</f>
        <v>3.1969264389693712E-2</v>
      </c>
      <c r="AB508" s="2">
        <f>IF(OR($C508=3,$C508=4,$C508=5,$C508=6,$C508=7),0,(AB302-INDEX(AB$1:AB$12,MATCH($C508,$C$1:$C$12,0)))/AB$13)</f>
        <v>0.14677490127248791</v>
      </c>
    </row>
    <row r="509" spans="1:28" x14ac:dyDescent="0.25">
      <c r="A509" s="8" t="s">
        <v>10</v>
      </c>
      <c r="B509" s="8">
        <v>1392</v>
      </c>
      <c r="C509" s="8">
        <v>11</v>
      </c>
      <c r="D509" s="2">
        <f>IF(OR($C509=3,$C509=4,$C509=5,$C509=6,$C509=7),0,(D303-INDEX(D$1:D$12,MATCH($C509,$C$1:$C$12,0)))/D$13)</f>
        <v>-0.1077969831205304</v>
      </c>
      <c r="E509" s="2">
        <f>IF(OR($C509=3,$C509=4,$C509=5,$C509=6,$C509=7),0,(E303-INDEX(E$1:E$12,MATCH($C509,$C$1:$C$12,0)))/E$13)</f>
        <v>-8.3443528972976647E-2</v>
      </c>
      <c r="F509" s="2">
        <f>IF(OR($C509=3,$C509=4,$C509=5,$C509=6,$C509=7),0,(F303-INDEX(F$1:F$12,MATCH($C509,$C$1:$C$12,0)))/F$13)</f>
        <v>-8.5827764125536166E-2</v>
      </c>
      <c r="G509" s="2">
        <f>IF(OR($C509=3,$C509=4,$C509=5,$C509=6,$C509=7),0,(G303-INDEX(G$1:G$12,MATCH($C509,$C$1:$C$12,0)))/G$13)</f>
        <v>-0.11274924148730769</v>
      </c>
      <c r="H509" s="2">
        <f>IF(OR($C509=3,$C509=4,$C509=5,$C509=6,$C509=7),0,(H303-INDEX(H$1:H$12,MATCH($C509,$C$1:$C$12,0)))/H$13)</f>
        <v>-9.596009580174579E-2</v>
      </c>
      <c r="I509" s="2">
        <f>IF(OR($C509=3,$C509=4,$C509=5,$C509=6,$C509=7),0,(I303-INDEX(I$1:I$12,MATCH($C509,$C$1:$C$12,0)))/I$13)</f>
        <v>-0.13157894736842107</v>
      </c>
      <c r="J509" s="2">
        <f>IF(OR($C509=3,$C509=4,$C509=5,$C509=6,$C509=7),0,(J303-INDEX(J$1:J$12,MATCH($C509,$C$1:$C$12,0)))/J$13)</f>
        <v>-0.10150748785083803</v>
      </c>
      <c r="K509" s="2">
        <f>IF(OR($C509=3,$C509=4,$C509=5,$C509=6,$C509=7),0,(K303-INDEX(K$1:K$12,MATCH($C509,$C$1:$C$12,0)))/K$13)</f>
        <v>-6.8030638984075784E-2</v>
      </c>
      <c r="L509" s="2">
        <f>IF(OR($C509=3,$C509=4,$C509=5,$C509=6,$C509=7),0,(L303-INDEX(L$1:L$12,MATCH($C509,$C$1:$C$12,0)))/L$13)</f>
        <v>-0.13623565085553391</v>
      </c>
      <c r="M509" s="2">
        <f>IF(OR($C509=3,$C509=4,$C509=5,$C509=6,$C509=7),0,(M303-INDEX(M$1:M$12,MATCH($C509,$C$1:$C$12,0)))/M$13)</f>
        <v>-0.12278660979707896</v>
      </c>
      <c r="N509" s="2">
        <f>IF(OR($C509=3,$C509=4,$C509=5,$C509=6,$C509=7),0,(N303-INDEX(N$1:N$12,MATCH($C509,$C$1:$C$12,0)))/N$13)</f>
        <v>-0.13408907968875772</v>
      </c>
      <c r="O509" s="2">
        <f>IF(OR($C509=3,$C509=4,$C509=5,$C509=6,$C509=7),0,(O303-INDEX(O$1:O$12,MATCH($C509,$C$1:$C$12,0)))/O$13)</f>
        <v>-0.12264006139677669</v>
      </c>
      <c r="P509" s="2">
        <f>IF(OR($C509=3,$C509=4,$C509=5,$C509=6,$C509=7),0,(P303-INDEX(P$1:P$12,MATCH($C509,$C$1:$C$12,0)))/P$13)</f>
        <v>-8.9595319734216708E-2</v>
      </c>
      <c r="Q509" s="2">
        <f>IF(OR($C509=3,$C509=4,$C509=5,$C509=6,$C509=7),0,(Q303-INDEX(Q$1:Q$12,MATCH($C509,$C$1:$C$12,0)))/Q$13)</f>
        <v>-0.12676179255574466</v>
      </c>
      <c r="R509" s="2">
        <f>IF(OR($C509=3,$C509=4,$C509=5,$C509=6,$C509=7),0,(R303-INDEX(R$1:R$12,MATCH($C509,$C$1:$C$12,0)))/R$13)</f>
        <v>-7.3505754238336843E-2</v>
      </c>
      <c r="S509" s="2">
        <f>IF(OR($C509=3,$C509=4,$C509=5,$C509=6,$C509=7),0,(S303-INDEX(S$1:S$12,MATCH($C509,$C$1:$C$12,0)))/S$13)</f>
        <v>-6.9071767877776358E-2</v>
      </c>
      <c r="T509" s="2">
        <f>IF(OR($C509=3,$C509=4,$C509=5,$C509=6,$C509=7),0,(T303-INDEX(T$1:T$12,MATCH($C509,$C$1:$C$12,0)))/T$13)</f>
        <v>-0.13151041666666669</v>
      </c>
      <c r="U509" s="2">
        <f>IF(OR($C509=3,$C509=4,$C509=5,$C509=6,$C509=7),0,(U303-INDEX(U$1:U$12,MATCH($C509,$C$1:$C$12,0)))/U$13)</f>
        <v>-0.14015869093704525</v>
      </c>
      <c r="V509" s="2">
        <f>IF(OR($C509=3,$C509=4,$C509=5,$C509=6,$C509=7),0,(V303-INDEX(V$1:V$12,MATCH($C509,$C$1:$C$12,0)))/V$13)</f>
        <v>-7.5128792215226101E-2</v>
      </c>
      <c r="W509" s="2">
        <f>IF(OR($C509=3,$C509=4,$C509=5,$C509=6,$C509=7),0,(W303-INDEX(W$1:W$12,MATCH($C509,$C$1:$C$12,0)))/W$13)</f>
        <v>-0.10294991090873096</v>
      </c>
      <c r="X509" s="2">
        <f>IF(OR($C509=3,$C509=4,$C509=5,$C509=6,$C509=7),0,(X303-INDEX(X$1:X$12,MATCH($C509,$C$1:$C$12,0)))/X$13)</f>
        <v>-5.6635877491492466E-2</v>
      </c>
      <c r="Y509" s="2">
        <f>IF(OR($C509=3,$C509=4,$C509=5,$C509=6,$C509=7),0,(Y303-INDEX(Y$1:Y$12,MATCH($C509,$C$1:$C$12,0)))/Y$13)</f>
        <v>-7.3274336283185817E-2</v>
      </c>
      <c r="Z509" s="2">
        <f>IF(OR($C509=3,$C509=4,$C509=5,$C509=6,$C509=7),0,(Z303-INDEX(Z$1:Z$12,MATCH($C509,$C$1:$C$12,0)))/Z$13)</f>
        <v>-8.0335507921714816E-2</v>
      </c>
      <c r="AA509" s="2">
        <f>IF(OR($C509=3,$C509=4,$C509=5,$C509=6,$C509=7),0,(AA303-INDEX(AA$1:AA$12,MATCH($C509,$C$1:$C$12,0)))/AA$13)</f>
        <v>-8.4346692044693528E-2</v>
      </c>
      <c r="AB509" s="2">
        <f>IF(OR($C509=3,$C509=4,$C509=5,$C509=6,$C509=7),0,(AB303-INDEX(AB$1:AB$12,MATCH($C509,$C$1:$C$12,0)))/AB$13)</f>
        <v>-4.5414655550680111E-2</v>
      </c>
    </row>
    <row r="510" spans="1:28" x14ac:dyDescent="0.25">
      <c r="A510" s="8" t="s">
        <v>9</v>
      </c>
      <c r="B510" s="8">
        <v>1392</v>
      </c>
      <c r="C510" s="8">
        <v>12</v>
      </c>
      <c r="D510" s="2">
        <f>IF(OR($C510=3,$C510=4,$C510=5,$C510=6,$C510=7),0,(D304-INDEX(D$1:D$12,MATCH($C510,$C$1:$C$12,0)))/D$13)</f>
        <v>5.6457917137149307E-3</v>
      </c>
      <c r="E510" s="2">
        <f>IF(OR($C510=3,$C510=4,$C510=5,$C510=6,$C510=7),0,(E304-INDEX(E$1:E$12,MATCH($C510,$C$1:$C$12,0)))/E$13)</f>
        <v>-1.9665683382497504E-3</v>
      </c>
      <c r="F510" s="2">
        <f>IF(OR($C510=3,$C510=4,$C510=5,$C510=6,$C510=7),0,(F304-INDEX(F$1:F$12,MATCH($C510,$C$1:$C$12,0)))/F$13)</f>
        <v>9.92936098441226E-3</v>
      </c>
      <c r="G510" s="2">
        <f>IF(OR($C510=3,$C510=4,$C510=5,$C510=6,$C510=7),0,(G304-INDEX(G$1:G$12,MATCH($C510,$C$1:$C$12,0)))/G$13)</f>
        <v>6.1214865959018067E-2</v>
      </c>
      <c r="H510" s="2">
        <f>IF(OR($C510=3,$C510=4,$C510=5,$C510=6,$C510=7),0,(H304-INDEX(H$1:H$12,MATCH($C510,$C$1:$C$12,0)))/H$13)</f>
        <v>7.0218325052948283E-2</v>
      </c>
      <c r="I510" s="2">
        <f>IF(OR($C510=3,$C510=4,$C510=5,$C510=6,$C510=7),0,(I304-INDEX(I$1:I$12,MATCH($C510,$C$1:$C$12,0)))/I$13)</f>
        <v>4.3192777264799434E-2</v>
      </c>
      <c r="J510" s="2">
        <f>IF(OR($C510=3,$C510=4,$C510=5,$C510=6,$C510=7),0,(J304-INDEX(J$1:J$12,MATCH($C510,$C$1:$C$12,0)))/J$13)</f>
        <v>6.9870078349697509E-2</v>
      </c>
      <c r="K510" s="2">
        <f>IF(OR($C510=3,$C510=4,$C510=5,$C510=6,$C510=7),0,(K304-INDEX(K$1:K$12,MATCH($C510,$C$1:$C$12,0)))/K$13)</f>
        <v>4.2229389236041109E-2</v>
      </c>
      <c r="L510" s="2">
        <f>IF(OR($C510=3,$C510=4,$C510=5,$C510=6,$C510=7),0,(L304-INDEX(L$1:L$12,MATCH($C510,$C$1:$C$12,0)))/L$13)</f>
        <v>4.0231752220056323E-2</v>
      </c>
      <c r="M510" s="2">
        <f>IF(OR($C510=3,$C510=4,$C510=5,$C510=6,$C510=7),0,(M304-INDEX(M$1:M$12,MATCH($C510,$C$1:$C$12,0)))/M$13)</f>
        <v>3.9291715135065269E-2</v>
      </c>
      <c r="N510" s="2">
        <f>IF(OR($C510=3,$C510=4,$C510=5,$C510=6,$C510=7),0,(N304-INDEX(N$1:N$12,MATCH($C510,$C$1:$C$12,0)))/N$13)</f>
        <v>2.2940702978266714E-2</v>
      </c>
      <c r="O510" s="2">
        <f>IF(OR($C510=3,$C510=4,$C510=5,$C510=6,$C510=7),0,(O304-INDEX(O$1:O$12,MATCH($C510,$C$1:$C$12,0)))/O$13)</f>
        <v>6.5370512492538654E-2</v>
      </c>
      <c r="P510" s="2">
        <f>IF(OR($C510=3,$C510=4,$C510=5,$C510=6,$C510=7),0,(P304-INDEX(P$1:P$12,MATCH($C510,$C$1:$C$12,0)))/P$13)</f>
        <v>0.14867980085624069</v>
      </c>
      <c r="Q510" s="2">
        <f>IF(OR($C510=3,$C510=4,$C510=5,$C510=6,$C510=7),0,(Q304-INDEX(Q$1:Q$12,MATCH($C510,$C$1:$C$12,0)))/Q$13)</f>
        <v>0.20214251429070126</v>
      </c>
      <c r="R510" s="2">
        <f>IF(OR($C510=3,$C510=4,$C510=5,$C510=6,$C510=7),0,(R304-INDEX(R$1:R$12,MATCH($C510,$C$1:$C$12,0)))/R$13)</f>
        <v>0.20306892711298105</v>
      </c>
      <c r="S510" s="2">
        <f>IF(OR($C510=3,$C510=4,$C510=5,$C510=6,$C510=7),0,(S304-INDEX(S$1:S$12,MATCH($C510,$C$1:$C$12,0)))/S$13)</f>
        <v>0.23828476055976378</v>
      </c>
      <c r="T510" s="2">
        <f>IF(OR($C510=3,$C510=4,$C510=5,$C510=6,$C510=7),0,(T304-INDEX(T$1:T$12,MATCH($C510,$C$1:$C$12,0)))/T$13)</f>
        <v>-4.2517006802721087E-2</v>
      </c>
      <c r="U510" s="2">
        <f>IF(OR($C510=3,$C510=4,$C510=5,$C510=6,$C510=7),0,(U304-INDEX(U$1:U$12,MATCH($C510,$C$1:$C$12,0)))/U$13)</f>
        <v>0.31779370178184113</v>
      </c>
      <c r="V510" s="2">
        <f>IF(OR($C510=3,$C510=4,$C510=5,$C510=6,$C510=7),0,(V304-INDEX(V$1:V$12,MATCH($C510,$C$1:$C$12,0)))/V$13)</f>
        <v>0.26030337721808811</v>
      </c>
      <c r="W510" s="2">
        <f>IF(OR($C510=3,$C510=4,$C510=5,$C510=6,$C510=7),0,(W304-INDEX(W$1:W$12,MATCH($C510,$C$1:$C$12,0)))/W$13)</f>
        <v>0.17408151144045028</v>
      </c>
      <c r="X510" s="2">
        <f>IF(OR($C510=3,$C510=4,$C510=5,$C510=6,$C510=7),0,(X304-INDEX(X$1:X$12,MATCH($C510,$C$1:$C$12,0)))/X$13)</f>
        <v>0.35594919786096257</v>
      </c>
      <c r="Y510" s="2">
        <f>IF(OR($C510=3,$C510=4,$C510=5,$C510=6,$C510=7),0,(Y304-INDEX(Y$1:Y$12,MATCH($C510,$C$1:$C$12,0)))/Y$13)</f>
        <v>3.9292035398230091E-2</v>
      </c>
      <c r="Z510" s="2">
        <f>IF(OR($C510=3,$C510=4,$C510=5,$C510=6,$C510=7),0,(Z304-INDEX(Z$1:Z$12,MATCH($C510,$C$1:$C$12,0)))/Z$13)</f>
        <v>0.3166821994408201</v>
      </c>
      <c r="AA510" s="2">
        <f>IF(OR($C510=3,$C510=4,$C510=5,$C510=6,$C510=7),0,(AA304-INDEX(AA$1:AA$12,MATCH($C510,$C$1:$C$12,0)))/AA$13)</f>
        <v>0.44415071728173133</v>
      </c>
      <c r="AB510" s="2">
        <f>IF(OR($C510=3,$C510=4,$C510=5,$C510=6,$C510=7),0,(AB304-INDEX(AB$1:AB$12,MATCH($C510,$C$1:$C$12,0)))/AB$13)</f>
        <v>2.6546731022378232E-2</v>
      </c>
    </row>
    <row r="511" spans="1:28" x14ac:dyDescent="0.25">
      <c r="A511" s="8" t="s">
        <v>8</v>
      </c>
      <c r="B511" s="8">
        <v>1393</v>
      </c>
      <c r="C511" s="8">
        <v>1</v>
      </c>
      <c r="D511" s="2">
        <f>IF(OR($C511=3,$C511=4,$C511=5,$C511=6,$C511=7),0,(D305-INDEX(D$1:D$12,MATCH($C511,$C$1:$C$12,0)))/D$13)</f>
        <v>-3.5504791684762158E-2</v>
      </c>
      <c r="E511" s="2">
        <f>IF(OR($C511=3,$C511=4,$C511=5,$C511=6,$C511=7),0,(E305-INDEX(E$1:E$12,MATCH($C511,$C$1:$C$12,0)))/E$13)</f>
        <v>-0.11256908418946868</v>
      </c>
      <c r="F511" s="2">
        <f>IF(OR($C511=3,$C511=4,$C511=5,$C511=6,$C511=7),0,(F305-INDEX(F$1:F$12,MATCH($C511,$C$1:$C$12,0)))/F$13)</f>
        <v>-8.2699335322228174E-2</v>
      </c>
      <c r="G511" s="2">
        <f>IF(OR($C511=3,$C511=4,$C511=5,$C511=6,$C511=7),0,(G305-INDEX(G$1:G$12,MATCH($C511,$C$1:$C$12,0)))/G$13)</f>
        <v>-5.4426066144086287E-2</v>
      </c>
      <c r="H511" s="2">
        <f>IF(OR($C511=3,$C511=4,$C511=5,$C511=6,$C511=7),0,(H305-INDEX(H$1:H$12,MATCH($C511,$C$1:$C$12,0)))/H$13)</f>
        <v>-4.4704182419192016E-2</v>
      </c>
      <c r="I511" s="2">
        <f>IF(OR($C511=3,$C511=4,$C511=5,$C511=6,$C511=7),0,(I305-INDEX(I$1:I$12,MATCH($C511,$C$1:$C$12,0)))/I$13)</f>
        <v>-6.6533292295065161E-2</v>
      </c>
      <c r="J511" s="2">
        <f>IF(OR($C511=3,$C511=4,$C511=5,$C511=6,$C511=7),0,(J305-INDEX(J$1:J$12,MATCH($C511,$C$1:$C$12,0)))/J$13)</f>
        <v>-6.9374194188237648E-2</v>
      </c>
      <c r="K511" s="2">
        <f>IF(OR($C511=3,$C511=4,$C511=5,$C511=6,$C511=7),0,(K305-INDEX(K$1:K$12,MATCH($C511,$C$1:$C$12,0)))/K$13)</f>
        <v>-7.7050997782705105E-2</v>
      </c>
      <c r="L511" s="2">
        <f>IF(OR($C511=3,$C511=4,$C511=5,$C511=6,$C511=7),0,(L305-INDEX(L$1:L$12,MATCH($C511,$C$1:$C$12,0)))/L$13)</f>
        <v>-3.7632661901667745E-2</v>
      </c>
      <c r="M511" s="2">
        <f>IF(OR($C511=3,$C511=4,$C511=5,$C511=6,$C511=7),0,(M305-INDEX(M$1:M$12,MATCH($C511,$C$1:$C$12,0)))/M$13)</f>
        <v>-6.9471371332557819E-2</v>
      </c>
      <c r="N511" s="2">
        <f>IF(OR($C511=3,$C511=4,$C511=5,$C511=6,$C511=7),0,(N305-INDEX(N$1:N$12,MATCH($C511,$C$1:$C$12,0)))/N$13)</f>
        <v>-4.9436544137375894E-2</v>
      </c>
      <c r="O511" s="2">
        <f>IF(OR($C511=3,$C511=4,$C511=5,$C511=6,$C511=7),0,(O305-INDEX(O$1:O$12,MATCH($C511,$C$1:$C$12,0)))/O$13)</f>
        <v>-7.8008015690287411E-2</v>
      </c>
      <c r="P511" s="2">
        <f>IF(OR($C511=3,$C511=4,$C511=5,$C511=6,$C511=7),0,(P305-INDEX(P$1:P$12,MATCH($C511,$C$1:$C$12,0)))/P$13)</f>
        <v>-3.9809379903527634E-2</v>
      </c>
      <c r="Q511" s="2">
        <f>IF(OR($C511=3,$C511=4,$C511=5,$C511=6,$C511=7),0,(Q305-INDEX(Q$1:Q$12,MATCH($C511,$C$1:$C$12,0)))/Q$13)</f>
        <v>-7.2653488676528349E-2</v>
      </c>
      <c r="R511" s="2">
        <f>IF(OR($C511=3,$C511=4,$C511=5,$C511=6,$C511=7),0,(R305-INDEX(R$1:R$12,MATCH($C511,$C$1:$C$12,0)))/R$13)</f>
        <v>-4.8013859670832805E-2</v>
      </c>
      <c r="S511" s="2">
        <f>IF(OR($C511=3,$C511=4,$C511=5,$C511=6,$C511=7),0,(S305-INDEX(S$1:S$12,MATCH($C511,$C$1:$C$12,0)))/S$13)</f>
        <v>-1.206830145076389E-2</v>
      </c>
      <c r="T511" s="2">
        <f>IF(OR($C511=3,$C511=4,$C511=5,$C511=6,$C511=7),0,(T305-INDEX(T$1:T$12,MATCH($C511,$C$1:$C$12,0)))/T$13)</f>
        <v>1.7139668367346934E-2</v>
      </c>
      <c r="U511" s="2">
        <f>IF(OR($C511=3,$C511=4,$C511=5,$C511=6,$C511=7),0,(U305-INDEX(U$1:U$12,MATCH($C511,$C$1:$C$12,0)))/U$13)</f>
        <v>-5.0874447464514153E-2</v>
      </c>
      <c r="V511" s="2">
        <f>IF(OR($C511=3,$C511=4,$C511=5,$C511=6,$C511=7),0,(V305-INDEX(V$1:V$12,MATCH($C511,$C$1:$C$12,0)))/V$13)</f>
        <v>-1.0589582140812823E-2</v>
      </c>
      <c r="W511" s="2">
        <f>IF(OR($C511=3,$C511=4,$C511=5,$C511=6,$C511=7),0,(W305-INDEX(W$1:W$12,MATCH($C511,$C$1:$C$12,0)))/W$13)</f>
        <v>-5.2889102582232665E-2</v>
      </c>
      <c r="X511" s="2">
        <f>IF(OR($C511=3,$C511=4,$C511=5,$C511=6,$C511=7),0,(X305-INDEX(X$1:X$12,MATCH($C511,$C$1:$C$12,0)))/X$13)</f>
        <v>-2.2119591638308223E-2</v>
      </c>
      <c r="Y511" s="2">
        <f>IF(OR($C511=3,$C511=4,$C511=5,$C511=6,$C511=7),0,(Y305-INDEX(Y$1:Y$12,MATCH($C511,$C$1:$C$12,0)))/Y$13)</f>
        <v>1.4513274336283183E-2</v>
      </c>
      <c r="Z511" s="2">
        <f>IF(OR($C511=3,$C511=4,$C511=5,$C511=6,$C511=7),0,(Z305-INDEX(Z$1:Z$12,MATCH($C511,$C$1:$C$12,0)))/Z$13)</f>
        <v>-0.10270270270270271</v>
      </c>
      <c r="AA511" s="2">
        <f>IF(OR($C511=3,$C511=4,$C511=5,$C511=6,$C511=7),0,(AA305-INDEX(AA$1:AA$12,MATCH($C511,$C$1:$C$12,0)))/AA$13)</f>
        <v>-7.6803778506221151E-2</v>
      </c>
      <c r="AB511" s="2">
        <f>IF(OR($C511=3,$C511=4,$C511=5,$C511=6,$C511=7),0,(AB305-INDEX(AB$1:AB$12,MATCH($C511,$C$1:$C$12,0)))/AB$13)</f>
        <v>6.230802983764807E-2</v>
      </c>
    </row>
    <row r="512" spans="1:28" x14ac:dyDescent="0.25">
      <c r="A512" s="8" t="s">
        <v>7</v>
      </c>
      <c r="B512" s="8">
        <v>1393</v>
      </c>
      <c r="C512" s="8">
        <v>2</v>
      </c>
      <c r="D512" s="2">
        <f>IF(OR($C512=3,$C512=4,$C512=5,$C512=6,$C512=7),0,(D306-INDEX(D$1:D$12,MATCH($C512,$C$1:$C$12,0)))/D$13)</f>
        <v>-4.4630707316367001E-2</v>
      </c>
      <c r="E512" s="2">
        <f>IF(OR($C512=3,$C512=4,$C512=5,$C512=6,$C512=7),0,(E306-INDEX(E$1:E$12,MATCH($C512,$C$1:$C$12,0)))/E$13)</f>
        <v>5.0520462482622954E-3</v>
      </c>
      <c r="F512" s="2">
        <f>IF(OR($C512=3,$C512=4,$C512=5,$C512=6,$C512=7),0,(F306-INDEX(F$1:F$12,MATCH($C512,$C$1:$C$12,0)))/F$13)</f>
        <v>3.5772903272608562E-2</v>
      </c>
      <c r="G512" s="2">
        <f>IF(OR($C512=3,$C512=4,$C512=5,$C512=6,$C512=7),0,(G306-INDEX(G$1:G$12,MATCH($C512,$C$1:$C$12,0)))/G$13)</f>
        <v>-6.9578524970860698E-3</v>
      </c>
      <c r="H512" s="2">
        <f>IF(OR($C512=3,$C512=4,$C512=5,$C512=6,$C512=7),0,(H306-INDEX(H$1:H$12,MATCH($C512,$C$1:$C$12,0)))/H$13)</f>
        <v>2.2485699016250679E-2</v>
      </c>
      <c r="I512" s="2">
        <f>IF(OR($C512=3,$C512=4,$C512=5,$C512=6,$C512=7),0,(I306-INDEX(I$1:I$12,MATCH($C512,$C$1:$C$12,0)))/I$13)</f>
        <v>-2.0519134092541317E-3</v>
      </c>
      <c r="J512" s="2">
        <f>IF(OR($C512=3,$C512=4,$C512=5,$C512=6,$C512=7),0,(J306-INDEX(J$1:J$12,MATCH($C512,$C$1:$C$12,0)))/J$13)</f>
        <v>-6.3969056828324881E-3</v>
      </c>
      <c r="K512" s="2">
        <f>IF(OR($C512=3,$C512=4,$C512=5,$C512=6,$C512=7),0,(K306-INDEX(K$1:K$12,MATCH($C512,$C$1:$C$12,0)))/K$13)</f>
        <v>1.9653295706510781E-3</v>
      </c>
      <c r="L512" s="2">
        <f>IF(OR($C512=3,$C512=4,$C512=5,$C512=6,$C512=7),0,(L306-INDEX(L$1:L$12,MATCH($C512,$C$1:$C$12,0)))/L$13)</f>
        <v>2.3500108295429936E-2</v>
      </c>
      <c r="M512" s="2">
        <f>IF(OR($C512=3,$C512=4,$C512=5,$C512=6,$C512=7),0,(M306-INDEX(M$1:M$12,MATCH($C512,$C$1:$C$12,0)))/M$13)</f>
        <v>7.1086984619361552E-3</v>
      </c>
      <c r="N512" s="2">
        <f>IF(OR($C512=3,$C512=4,$C512=5,$C512=6,$C512=7),0,(N306-INDEX(N$1:N$12,MATCH($C512,$C$1:$C$12,0)))/N$13)</f>
        <v>-1.4623021196672931E-2</v>
      </c>
      <c r="O512" s="2">
        <f>IF(OR($C512=3,$C512=4,$C512=5,$C512=6,$C512=7),0,(O306-INDEX(O$1:O$12,MATCH($C512,$C$1:$C$12,0)))/O$13)</f>
        <v>-1.8964782126716123E-2</v>
      </c>
      <c r="P512" s="2">
        <f>IF(OR($C512=3,$C512=4,$C512=5,$C512=6,$C512=7),0,(P306-INDEX(P$1:P$12,MATCH($C512,$C$1:$C$12,0)))/P$13)</f>
        <v>-2.8263691133453464E-2</v>
      </c>
      <c r="Q512" s="2">
        <f>IF(OR($C512=3,$C512=4,$C512=5,$C512=6,$C512=7),0,(Q306-INDEX(Q$1:Q$12,MATCH($C512,$C$1:$C$12,0)))/Q$13)</f>
        <v>-9.3816817209931465E-3</v>
      </c>
      <c r="R512" s="2">
        <f>IF(OR($C512=3,$C512=4,$C512=5,$C512=6,$C512=7),0,(R306-INDEX(R$1:R$12,MATCH($C512,$C$1:$C$12,0)))/R$13)</f>
        <v>6.0388565771562923E-2</v>
      </c>
      <c r="S512" s="2">
        <f>IF(OR($C512=3,$C512=4,$C512=5,$C512=6,$C512=7),0,(S306-INDEX(S$1:S$12,MATCH($C512,$C$1:$C$12,0)))/S$13)</f>
        <v>8.730260623956855E-3</v>
      </c>
      <c r="T512" s="2">
        <f>IF(OR($C512=3,$C512=4,$C512=5,$C512=6,$C512=7),0,(T306-INDEX(T$1:T$12,MATCH($C512,$C$1:$C$12,0)))/T$13)</f>
        <v>-1.95843962585034E-2</v>
      </c>
      <c r="U512" s="2">
        <f>IF(OR($C512=3,$C512=4,$C512=5,$C512=6,$C512=7),0,(U306-INDEX(U$1:U$12,MATCH($C512,$C$1:$C$12,0)))/U$13)</f>
        <v>-4.0029651593773155E-2</v>
      </c>
      <c r="V512" s="2">
        <f>IF(OR($C512=3,$C512=4,$C512=5,$C512=6,$C512=7),0,(V306-INDEX(V$1:V$12,MATCH($C512,$C$1:$C$12,0)))/V$13)</f>
        <v>5.151688609044084E-3</v>
      </c>
      <c r="W512" s="2">
        <f>IF(OR($C512=3,$C512=4,$C512=5,$C512=6,$C512=7),0,(W306-INDEX(W$1:W$12,MATCH($C512,$C$1:$C$12,0)))/W$13)</f>
        <v>-1.3010153576378093E-2</v>
      </c>
      <c r="X512" s="2">
        <f>IF(OR($C512=3,$C512=4,$C512=5,$C512=6,$C512=7),0,(X306-INDEX(X$1:X$12,MATCH($C512,$C$1:$C$12,0)))/X$13)</f>
        <v>-2.1572678658240293E-3</v>
      </c>
      <c r="Y512" s="2">
        <f>IF(OR($C512=3,$C512=4,$C512=5,$C512=6,$C512=7),0,(Y306-INDEX(Y$1:Y$12,MATCH($C512,$C$1:$C$12,0)))/Y$13)</f>
        <v>-2.5132743362831857E-2</v>
      </c>
      <c r="Z512" s="2">
        <f>IF(OR($C512=3,$C512=4,$C512=5,$C512=6,$C512=7),0,(Z306-INDEX(Z$1:Z$12,MATCH($C512,$C$1:$C$12,0)))/Z$13)</f>
        <v>-2.6281453867660766E-2</v>
      </c>
      <c r="AA512" s="2">
        <f>IF(OR($C512=3,$C512=4,$C512=5,$C512=6,$C512=7),0,(AA306-INDEX(AA$1:AA$12,MATCH($C512,$C$1:$C$12,0)))/AA$13)</f>
        <v>-0.10313348137182334</v>
      </c>
      <c r="AB512" s="2">
        <f>IF(OR($C512=3,$C512=4,$C512=5,$C512=6,$C512=7),0,(AB306-INDEX(AB$1:AB$12,MATCH($C512,$C$1:$C$12,0)))/AB$13)</f>
        <v>-2.3913997367266349E-2</v>
      </c>
    </row>
    <row r="513" spans="1:28" x14ac:dyDescent="0.25">
      <c r="A513" s="8" t="s">
        <v>13</v>
      </c>
      <c r="B513" s="8">
        <v>1393</v>
      </c>
      <c r="C513" s="8">
        <v>8</v>
      </c>
      <c r="D513" s="2">
        <f>IF(OR($C513=3,$C513=4,$C513=5,$C513=6,$C513=7),0,(D312-INDEX(D$1:D$12,MATCH($C513,$C$1:$C$12,0)))/D$13)</f>
        <v>9.286603549610585E-2</v>
      </c>
      <c r="E513" s="2">
        <f>IF(OR($C513=3,$C513=4,$C513=5,$C513=6,$C513=7),0,(E312-INDEX(E$1:E$12,MATCH($C513,$C$1:$C$12,0)))/E$13)</f>
        <v>3.8924490557081345E-2</v>
      </c>
      <c r="F513" s="2">
        <f>IF(OR($C513=3,$C513=4,$C513=5,$C513=6,$C513=7),0,(F312-INDEX(F$1:F$12,MATCH($C513,$C$1:$C$12,0)))/F$13)</f>
        <v>0.11797350356822243</v>
      </c>
      <c r="G513" s="2">
        <f>IF(OR($C513=3,$C513=4,$C513=5,$C513=6,$C513=7),0,(G312-INDEX(G$1:G$12,MATCH($C513,$C$1:$C$12,0)))/G$13)</f>
        <v>0.13937059017181092</v>
      </c>
      <c r="H513" s="2">
        <f>IF(OR($C513=3,$C513=4,$C513=5,$C513=6,$C513=7),0,(H312-INDEX(H$1:H$12,MATCH($C513,$C$1:$C$12,0)))/H$13)</f>
        <v>9.9790186259179348E-2</v>
      </c>
      <c r="I513" s="2">
        <f>IF(OR($C513=3,$C513=4,$C513=5,$C513=6,$C513=7),0,(I312-INDEX(I$1:I$12,MATCH($C513,$C$1:$C$12,0)))/I$13)</f>
        <v>0.11136760028726789</v>
      </c>
      <c r="J513" s="2">
        <f>IF(OR($C513=3,$C513=4,$C513=5,$C513=6,$C513=7),0,(J312-INDEX(J$1:J$12,MATCH($C513,$C$1:$C$12,0)))/J$13)</f>
        <v>0.12486363185559853</v>
      </c>
      <c r="K513" s="2">
        <f>IF(OR($C513=3,$C513=4,$C513=5,$C513=6,$C513=7),0,(K312-INDEX(K$1:K$12,MATCH($C513,$C$1:$C$12,0)))/K$13)</f>
        <v>0.12668816770812336</v>
      </c>
      <c r="L513" s="2">
        <f>IF(OR($C513=3,$C513=4,$C513=5,$C513=6,$C513=7),0,(L312-INDEX(L$1:L$12,MATCH($C513,$C$1:$C$12,0)))/L$13)</f>
        <v>9.4920944336149018E-2</v>
      </c>
      <c r="M513" s="2">
        <f>IF(OR($C513=3,$C513=4,$C513=5,$C513=6,$C513=7),0,(M312-INDEX(M$1:M$12,MATCH($C513,$C$1:$C$12,0)))/M$13)</f>
        <v>3.1472146826935499E-2</v>
      </c>
      <c r="N513" s="2">
        <f>IF(OR($C513=3,$C513=4,$C513=5,$C513=6,$C513=7),0,(N312-INDEX(N$1:N$12,MATCH($C513,$C$1:$C$12,0)))/N$13)</f>
        <v>5.1918433056077282E-2</v>
      </c>
      <c r="O513" s="2">
        <f>IF(OR($C513=3,$C513=4,$C513=5,$C513=6,$C513=7),0,(O312-INDEX(O$1:O$12,MATCH($C513,$C$1:$C$12,0)))/O$13)</f>
        <v>0.17472499360450247</v>
      </c>
      <c r="P513" s="2">
        <f>IF(OR($C513=3,$C513=4,$C513=5,$C513=6,$C513=7),0,(P312-INDEX(P$1:P$12,MATCH($C513,$C$1:$C$12,0)))/P$13)</f>
        <v>0.1443985974700219</v>
      </c>
      <c r="Q513" s="2">
        <f>IF(OR($C513=3,$C513=4,$C513=5,$C513=6,$C513=7),0,(Q312-INDEX(Q$1:Q$12,MATCH($C513,$C$1:$C$12,0)))/Q$13)</f>
        <v>5.2646506959898767E-2</v>
      </c>
      <c r="R513" s="2">
        <f>IF(OR($C513=3,$C513=4,$C513=5,$C513=6,$C513=7),0,(R312-INDEX(R$1:R$12,MATCH($C513,$C$1:$C$12,0)))/R$13)</f>
        <v>-1.2498453161737404E-2</v>
      </c>
      <c r="S513" s="2">
        <f>IF(OR($C513=3,$C513=4,$C513=5,$C513=6,$C513=7),0,(S312-INDEX(S$1:S$12,MATCH($C513,$C$1:$C$12,0)))/S$13)</f>
        <v>7.2666581075876216E-2</v>
      </c>
      <c r="T513" s="2">
        <f>IF(OR($C513=3,$C513=4,$C513=5,$C513=6,$C513=7),0,(T312-INDEX(T$1:T$12,MATCH($C513,$C$1:$C$12,0)))/T$13)</f>
        <v>0.12369791666666667</v>
      </c>
      <c r="U513" s="2">
        <f>IF(OR($C513=3,$C513=4,$C513=5,$C513=6,$C513=7),0,(U312-INDEX(U$1:U$12,MATCH($C513,$C$1:$C$12,0)))/U$13)</f>
        <v>2.127776405018806E-2</v>
      </c>
      <c r="V513" s="2">
        <f>IF(OR($C513=3,$C513=4,$C513=5,$C513=6,$C513=7),0,(V312-INDEX(V$1:V$12,MATCH($C513,$C$1:$C$12,0)))/V$13)</f>
        <v>-1.8460217515741263E-2</v>
      </c>
      <c r="W513" s="2">
        <f>IF(OR($C513=3,$C513=4,$C513=5,$C513=6,$C513=7),0,(W312-INDEX(W$1:W$12,MATCH($C513,$C$1:$C$12,0)))/W$13)</f>
        <v>6.2363888338942776E-2</v>
      </c>
      <c r="X513" s="2">
        <f>IF(OR($C513=3,$C513=4,$C513=5,$C513=6,$C513=7),0,(X312-INDEX(X$1:X$12,MATCH($C513,$C$1:$C$12,0)))/X$13)</f>
        <v>-1.0360962566844933E-2</v>
      </c>
      <c r="Y513" s="2">
        <f>IF(OR($C513=3,$C513=4,$C513=5,$C513=6,$C513=7),0,(Y312-INDEX(Y$1:Y$12,MATCH($C513,$C$1:$C$12,0)))/Y$13)</f>
        <v>2.4601769911504427E-2</v>
      </c>
      <c r="Z513" s="2">
        <f>IF(OR($C513=3,$C513=4,$C513=5,$C513=6,$C513=7),0,(Z312-INDEX(Z$1:Z$12,MATCH($C513,$C$1:$C$12,0)))/Z$13)</f>
        <v>1.3420316868592736E-2</v>
      </c>
      <c r="AA513" s="2">
        <f>IF(OR($C513=3,$C513=4,$C513=5,$C513=6,$C513=7),0,(AA312-INDEX(AA$1:AA$12,MATCH($C513,$C$1:$C$12,0)))/AA$13)</f>
        <v>0.10239328892178634</v>
      </c>
      <c r="AB513" s="2">
        <f>IF(OR($C513=3,$C513=4,$C513=5,$C513=6,$C513=7),0,(AB312-INDEX(AB$1:AB$12,MATCH($C513,$C$1:$C$12,0)))/AB$13)</f>
        <v>2.7643703378674857E-2</v>
      </c>
    </row>
    <row r="514" spans="1:28" x14ac:dyDescent="0.25">
      <c r="A514" s="8" t="s">
        <v>12</v>
      </c>
      <c r="B514" s="8">
        <v>1393</v>
      </c>
      <c r="C514" s="8">
        <v>9</v>
      </c>
      <c r="D514" s="2">
        <f>IF(OR($C514=3,$C514=4,$C514=5,$C514=6,$C514=7),0,(D313-INDEX(D$1:D$12,MATCH($C514,$C$1:$C$12,0)))/D$13)</f>
        <v>-7.0688207533512848E-2</v>
      </c>
      <c r="E514" s="2">
        <f>IF(OR($C514=3,$C514=4,$C514=5,$C514=6,$C514=7),0,(E313-INDEX(E$1:E$12,MATCH($C514,$C$1:$C$12,0)))/E$13)</f>
        <v>-9.4903875495880391E-2</v>
      </c>
      <c r="F514" s="2">
        <f>IF(OR($C514=3,$C514=4,$C514=5,$C514=6,$C514=7),0,(F313-INDEX(F$1:F$12,MATCH($C514,$C$1:$C$12,0)))/F$13)</f>
        <v>-3.7396059086498783E-2</v>
      </c>
      <c r="G514" s="2">
        <f>IF(OR($C514=3,$C514=4,$C514=5,$C514=6,$C514=7),0,(G313-INDEX(G$1:G$12,MATCH($C514,$C$1:$C$12,0)))/G$13)</f>
        <v>-3.4255411910206333E-2</v>
      </c>
      <c r="H514" s="2">
        <f>IF(OR($C514=3,$C514=4,$C514=5,$C514=6,$C514=7),0,(H313-INDEX(H$1:H$12,MATCH($C514,$C$1:$C$12,0)))/H$13)</f>
        <v>5.8391559945369176E-3</v>
      </c>
      <c r="I514" s="2">
        <f>IF(OR($C514=3,$C514=4,$C514=5,$C514=6,$C514=7),0,(I313-INDEX(I$1:I$12,MATCH($C514,$C$1:$C$12,0)))/I$13)</f>
        <v>-9.8491843644198218E-2</v>
      </c>
      <c r="J514" s="2">
        <f>IF(OR($C514=3,$C514=4,$C514=5,$C514=6,$C514=7),0,(J313-INDEX(J$1:J$12,MATCH($C514,$C$1:$C$12,0)))/J$13)</f>
        <v>-7.1456907666369127E-2</v>
      </c>
      <c r="K514" s="2">
        <f>IF(OR($C514=3,$C514=4,$C514=5,$C514=6,$C514=7),0,(K313-INDEX(K$1:K$12,MATCH($C514,$C$1:$C$12,0)))/K$13)</f>
        <v>-2.4339850836524898E-2</v>
      </c>
      <c r="L514" s="2">
        <f>IF(OR($C514=3,$C514=4,$C514=5,$C514=6,$C514=7),0,(L313-INDEX(L$1:L$12,MATCH($C514,$C$1:$C$12,0)))/L$13)</f>
        <v>-1.9763915962746365E-2</v>
      </c>
      <c r="M514" s="2">
        <f>IF(OR($C514=3,$C514=4,$C514=5,$C514=6,$C514=7),0,(M313-INDEX(M$1:M$12,MATCH($C514,$C$1:$C$12,0)))/M$13)</f>
        <v>-7.4447460255913145E-2</v>
      </c>
      <c r="N514" s="2">
        <f>IF(OR($C514=3,$C514=4,$C514=5,$C514=6,$C514=7),0,(N313-INDEX(N$1:N$12,MATCH($C514,$C$1:$C$12,0)))/N$13)</f>
        <v>-7.3316340220016096E-2</v>
      </c>
      <c r="O514" s="2">
        <f>IF(OR($C514=3,$C514=4,$C514=5,$C514=6,$C514=7),0,(O313-INDEX(O$1:O$12,MATCH($C514,$C$1:$C$12,0)))/O$13)</f>
        <v>-3.7946618913618176E-2</v>
      </c>
      <c r="P514" s="2">
        <f>IF(OR($C514=3,$C514=4,$C514=5,$C514=6,$C514=7),0,(P313-INDEX(P$1:P$12,MATCH($C514,$C$1:$C$12,0)))/P$13)</f>
        <v>-4.1882179733054387E-2</v>
      </c>
      <c r="Q514" s="2">
        <f>IF(OR($C514=3,$C514=4,$C514=5,$C514=6,$C514=7),0,(Q313-INDEX(Q$1:Q$12,MATCH($C514,$C$1:$C$12,0)))/Q$13)</f>
        <v>6.3162717633198057E-2</v>
      </c>
      <c r="R514" s="2">
        <f>IF(OR($C514=3,$C514=4,$C514=5,$C514=6,$C514=7),0,(R313-INDEX(R$1:R$12,MATCH($C514,$C$1:$C$12,0)))/R$13)</f>
        <v>1.1137235490657114E-3</v>
      </c>
      <c r="S514" s="2">
        <f>IF(OR($C514=3,$C514=4,$C514=5,$C514=6,$C514=7),0,(S313-INDEX(S$1:S$12,MATCH($C514,$C$1:$C$12,0)))/S$13)</f>
        <v>-3.7873924765695212E-2</v>
      </c>
      <c r="T514" s="2">
        <f>IF(OR($C514=3,$C514=4,$C514=5,$C514=6,$C514=7),0,(T313-INDEX(T$1:T$12,MATCH($C514,$C$1:$C$12,0)))/T$13)</f>
        <v>-4.4244260204081627E-2</v>
      </c>
      <c r="U514" s="2">
        <f>IF(OR($C514=3,$C514=4,$C514=5,$C514=6,$C514=7),0,(U313-INDEX(U$1:U$12,MATCH($C514,$C$1:$C$12,0)))/U$13)</f>
        <v>3.2534387612223034E-2</v>
      </c>
      <c r="V514" s="2">
        <f>IF(OR($C514=3,$C514=4,$C514=5,$C514=6,$C514=7),0,(V313-INDEX(V$1:V$12,MATCH($C514,$C$1:$C$12,0)))/V$13)</f>
        <v>-7.7275329135661252E-3</v>
      </c>
      <c r="W514" s="2">
        <f>IF(OR($C514=3,$C514=4,$C514=5,$C514=6,$C514=7),0,(W313-INDEX(W$1:W$12,MATCH($C514,$C$1:$C$12,0)))/W$13)</f>
        <v>-7.0707356393359044E-3</v>
      </c>
      <c r="X514" s="2">
        <f>IF(OR($C514=3,$C514=4,$C514=5,$C514=6,$C514=7),0,(X313-INDEX(X$1:X$12,MATCH($C514,$C$1:$C$12,0)))/X$13)</f>
        <v>3.6339329120077798E-2</v>
      </c>
      <c r="Y514" s="2">
        <f>IF(OR($C514=3,$C514=4,$C514=5,$C514=6,$C514=7),0,(Y313-INDEX(Y$1:Y$12,MATCH($C514,$C$1:$C$12,0)))/Y$13)</f>
        <v>4.3185840707964607E-2</v>
      </c>
      <c r="Z514" s="2">
        <f>IF(OR($C514=3,$C514=4,$C514=5,$C514=6,$C514=7),0,(Z313-INDEX(Z$1:Z$12,MATCH($C514,$C$1:$C$12,0)))/Z$13)</f>
        <v>-1.9198508853681261E-2</v>
      </c>
      <c r="AA514" s="2">
        <f>IF(OR($C514=3,$C514=4,$C514=5,$C514=6,$C514=7),0,(AA313-INDEX(AA$1:AA$12,MATCH($C514,$C$1:$C$12,0)))/AA$13)</f>
        <v>-6.062528638398376E-3</v>
      </c>
      <c r="AB514" s="2">
        <f>IF(OR($C514=3,$C514=4,$C514=5,$C514=6,$C514=7),0,(AB313-INDEX(AB$1:AB$12,MATCH($C514,$C$1:$C$12,0)))/AB$13)</f>
        <v>8.183413777972795E-2</v>
      </c>
    </row>
    <row r="515" spans="1:28" x14ac:dyDescent="0.25">
      <c r="A515" s="8" t="s">
        <v>11</v>
      </c>
      <c r="B515" s="8">
        <v>1393</v>
      </c>
      <c r="C515" s="8">
        <v>10</v>
      </c>
      <c r="D515" s="2">
        <f>IF(OR($C515=3,$C515=4,$C515=5,$C515=6,$C515=7),0,(D314-INDEX(D$1:D$12,MATCH($C515,$C$1:$C$12,0)))/D$13)</f>
        <v>-6.1006398563942216E-2</v>
      </c>
      <c r="E515" s="2">
        <f>IF(OR($C515=3,$C515=4,$C515=5,$C515=6,$C515=7),0,(E314-INDEX(E$1:E$12,MATCH($C515,$C$1:$C$12,0)))/E$13)</f>
        <v>-1.8377242057437352E-2</v>
      </c>
      <c r="F515" s="2">
        <f>IF(OR($C515=3,$C515=4,$C515=5,$C515=6,$C515=7),0,(F314-INDEX(F$1:F$12,MATCH($C515,$C$1:$C$12,0)))/F$13)</f>
        <v>-7.8074701439077243E-2</v>
      </c>
      <c r="G515" s="2">
        <f>IF(OR($C515=3,$C515=4,$C515=5,$C515=6,$C515=7),0,(G314-INDEX(G$1:G$12,MATCH($C515,$C$1:$C$12,0)))/G$13)</f>
        <v>-9.2320559475402825E-2</v>
      </c>
      <c r="H515" s="2">
        <f>IF(OR($C515=3,$C515=4,$C515=5,$C515=6,$C515=7),0,(H314-INDEX(H$1:H$12,MATCH($C515,$C$1:$C$12,0)))/H$13)</f>
        <v>-7.5097484214485061E-2</v>
      </c>
      <c r="I515" s="2">
        <f>IF(OR($C515=3,$C515=4,$C515=5,$C515=6,$C515=7),0,(I314-INDEX(I$1:I$12,MATCH($C515,$C$1:$C$12,0)))/I$13)</f>
        <v>-7.4227967579768142E-2</v>
      </c>
      <c r="J515" s="2">
        <f>IF(OR($C515=3,$C515=4,$C515=5,$C515=6,$C515=7),0,(J314-INDEX(J$1:J$12,MATCH($C515,$C$1:$C$12,0)))/J$13)</f>
        <v>-0.11668154319151046</v>
      </c>
      <c r="K515" s="2">
        <f>IF(OR($C515=3,$C515=4,$C515=5,$C515=6,$C515=7),0,(K314-INDEX(K$1:K$12,MATCH($C515,$C$1:$C$12,0)))/K$13)</f>
        <v>-8.0628905462608327E-2</v>
      </c>
      <c r="L515" s="2">
        <f>IF(OR($C515=3,$C515=4,$C515=5,$C515=6,$C515=7),0,(L314-INDEX(L$1:L$12,MATCH($C515,$C$1:$C$12,0)))/L$13)</f>
        <v>-0.10883690708252113</v>
      </c>
      <c r="M515" s="2">
        <f>IF(OR($C515=3,$C515=4,$C515=5,$C515=6,$C515=7),0,(M314-INDEX(M$1:M$12,MATCH($C515,$C$1:$C$12,0)))/M$13)</f>
        <v>-7.0505363836112181E-2</v>
      </c>
      <c r="N515" s="2">
        <f>IF(OR($C515=3,$C515=4,$C515=5,$C515=6,$C515=7),0,(N314-INDEX(N$1:N$12,MATCH($C515,$C$1:$C$12,0)))/N$13)</f>
        <v>-8.2438958948215735E-2</v>
      </c>
      <c r="O515" s="2">
        <f>IF(OR($C515=3,$C515=4,$C515=5,$C515=6,$C515=7),0,(O314-INDEX(O$1:O$12,MATCH($C515,$C$1:$C$12,0)))/O$13)</f>
        <v>-9.5045621215997272E-2</v>
      </c>
      <c r="P515" s="2">
        <f>IF(OR($C515=3,$C515=4,$C515=5,$C515=6,$C515=7),0,(P314-INDEX(P$1:P$12,MATCH($C515,$C$1:$C$12,0)))/P$13)</f>
        <v>-8.1013541000755515E-2</v>
      </c>
      <c r="Q515" s="2">
        <f>IF(OR($C515=3,$C515=4,$C515=5,$C515=6,$C515=7),0,(Q314-INDEX(Q$1:Q$12,MATCH($C515,$C$1:$C$12,0)))/Q$13)</f>
        <v>-0.12353274861456563</v>
      </c>
      <c r="R515" s="2">
        <f>IF(OR($C515=3,$C515=4,$C515=5,$C515=6,$C515=7),0,(R314-INDEX(R$1:R$12,MATCH($C515,$C$1:$C$12,0)))/R$13)</f>
        <v>-0.15963370869941837</v>
      </c>
      <c r="S515" s="2">
        <f>IF(OR($C515=3,$C515=4,$C515=5,$C515=6,$C515=7),0,(S314-INDEX(S$1:S$12,MATCH($C515,$C$1:$C$12,0)))/S$13)</f>
        <v>-0.12658877904737448</v>
      </c>
      <c r="T515" s="2">
        <f>IF(OR($C515=3,$C515=4,$C515=5,$C515=6,$C515=7),0,(T314-INDEX(T$1:T$12,MATCH($C515,$C$1:$C$12,0)))/T$13)</f>
        <v>-0.128374787414966</v>
      </c>
      <c r="U515" s="2">
        <f>IF(OR($C515=3,$C515=4,$C515=5,$C515=6,$C515=7),0,(U314-INDEX(U$1:U$12,MATCH($C515,$C$1:$C$12,0)))/U$13)</f>
        <v>-0.12354830738818876</v>
      </c>
      <c r="V515" s="2">
        <f>IF(OR($C515=3,$C515=4,$C515=5,$C515=6,$C515=7),0,(V314-INDEX(V$1:V$12,MATCH($C515,$C$1:$C$12,0)))/V$13)</f>
        <v>-0.13537492844876933</v>
      </c>
      <c r="W515" s="2">
        <f>IF(OR($C515=3,$C515=4,$C515=5,$C515=6,$C515=7),0,(W314-INDEX(W$1:W$12,MATCH($C515,$C$1:$C$12,0)))/W$13)</f>
        <v>-0.13734196905846086</v>
      </c>
      <c r="X515" s="2">
        <f>IF(OR($C515=3,$C515=4,$C515=5,$C515=6,$C515=7),0,(X314-INDEX(X$1:X$12,MATCH($C515,$C$1:$C$12,0)))/X$13)</f>
        <v>-0.13858167233835686</v>
      </c>
      <c r="Y515" s="2">
        <f>IF(OR($C515=3,$C515=4,$C515=5,$C515=6,$C515=7),0,(Y314-INDEX(Y$1:Y$12,MATCH($C515,$C$1:$C$12,0)))/Y$13)</f>
        <v>-3.3451327433628303E-2</v>
      </c>
      <c r="Z515" s="2">
        <f>IF(OR($C515=3,$C515=4,$C515=5,$C515=6,$C515=7),0,(Z314-INDEX(Z$1:Z$12,MATCH($C515,$C$1:$C$12,0)))/Z$13)</f>
        <v>-0.13513513513513514</v>
      </c>
      <c r="AA515" s="2">
        <f>IF(OR($C515=3,$C515=4,$C515=5,$C515=6,$C515=7),0,(AA314-INDEX(AA$1:AA$12,MATCH($C515,$C$1:$C$12,0)))/AA$13)</f>
        <v>-0.12382362271333403</v>
      </c>
      <c r="AB515" s="2">
        <f>IF(OR($C515=3,$C515=4,$C515=5,$C515=6,$C515=7),0,(AB314-INDEX(AB$1:AB$12,MATCH($C515,$C$1:$C$12,0)))/AB$13)</f>
        <v>-0.16695919262834577</v>
      </c>
    </row>
    <row r="516" spans="1:28" x14ac:dyDescent="0.25">
      <c r="A516" s="8" t="s">
        <v>10</v>
      </c>
      <c r="B516" s="8">
        <v>1393</v>
      </c>
      <c r="C516" s="8">
        <v>11</v>
      </c>
      <c r="D516" s="2">
        <f>IF(OR($C516=3,$C516=4,$C516=5,$C516=6,$C516=7),0,(D315-INDEX(D$1:D$12,MATCH($C516,$C$1:$C$12,0)))/D$13)</f>
        <v>7.8890529546309984E-2</v>
      </c>
      <c r="E516" s="2">
        <f>IF(OR($C516=3,$C516=4,$C516=5,$C516=6,$C516=7),0,(E315-INDEX(E$1:E$12,MATCH($C516,$C$1:$C$12,0)))/E$13)</f>
        <v>0.14223714101651239</v>
      </c>
      <c r="F516" s="2">
        <f>IF(OR($C516=3,$C516=4,$C516=5,$C516=6,$C516=7),0,(F315-INDEX(F$1:F$12,MATCH($C516,$C$1:$C$12,0)))/F$13)</f>
        <v>7.8029361891203214E-2</v>
      </c>
      <c r="G516" s="2">
        <f>IF(OR($C516=3,$C516=4,$C516=5,$C516=6,$C516=7),0,(G315-INDEX(G$1:G$12,MATCH($C516,$C$1:$C$12,0)))/G$13)</f>
        <v>1.7955174346700364E-2</v>
      </c>
      <c r="H516" s="2">
        <f>IF(OR($C516=3,$C516=4,$C516=5,$C516=6,$C516=7),0,(H315-INDEX(H$1:H$12,MATCH($C516,$C$1:$C$12,0)))/H$13)</f>
        <v>0.12533401951663664</v>
      </c>
      <c r="I516" s="2">
        <f>IF(OR($C516=3,$C516=4,$C516=5,$C516=6,$C516=7),0,(I315-INDEX(I$1:I$12,MATCH($C516,$C$1:$C$12,0)))/I$13)</f>
        <v>-1.2875756643069673E-2</v>
      </c>
      <c r="J516" s="2">
        <f>IF(OR($C516=3,$C516=4,$C516=5,$C516=6,$C516=7),0,(J315-INDEX(J$1:J$12,MATCH($C516,$C$1:$C$12,0)))/J$13)</f>
        <v>-1.899236338391351E-2</v>
      </c>
      <c r="K516" s="2">
        <f>IF(OR($C516=3,$C516=4,$C516=5,$C516=6,$C516=7),0,(K315-INDEX(K$1:K$12,MATCH($C516,$C$1:$C$12,0)))/K$13)</f>
        <v>2.8925619834710745E-2</v>
      </c>
      <c r="L516" s="2">
        <f>IF(OR($C516=3,$C516=4,$C516=5,$C516=6,$C516=7),0,(L315-INDEX(L$1:L$12,MATCH($C516,$C$1:$C$12,0)))/L$13)</f>
        <v>-1.5161360190599963E-2</v>
      </c>
      <c r="M516" s="2">
        <f>IF(OR($C516=3,$C516=4,$C516=5,$C516=6,$C516=7),0,(M315-INDEX(M$1:M$12,MATCH($C516,$C$1:$C$12,0)))/M$13)</f>
        <v>9.0603593123949847E-2</v>
      </c>
      <c r="N516" s="2">
        <f>IF(OR($C516=3,$C516=4,$C516=5,$C516=6,$C516=7),0,(N315-INDEX(N$1:N$12,MATCH($C516,$C$1:$C$12,0)))/N$13)</f>
        <v>1.240944459350684E-2</v>
      </c>
      <c r="O516" s="2">
        <f>IF(OR($C516=3,$C516=4,$C516=5,$C516=6,$C516=7),0,(O315-INDEX(O$1:O$12,MATCH($C516,$C$1:$C$12,0)))/O$13)</f>
        <v>-2.6861089792785876E-2</v>
      </c>
      <c r="P516" s="2">
        <f>IF(OR($C516=3,$C516=4,$C516=5,$C516=6,$C516=7),0,(P315-INDEX(P$1:P$12,MATCH($C516,$C$1:$C$12,0)))/P$13)</f>
        <v>1.9701284361015856E-2</v>
      </c>
      <c r="Q516" s="2">
        <f>IF(OR($C516=3,$C516=4,$C516=5,$C516=6,$C516=7),0,(Q315-INDEX(Q$1:Q$12,MATCH($C516,$C$1:$C$12,0)))/Q$13)</f>
        <v>-7.8544312082733353E-2</v>
      </c>
      <c r="R516" s="2">
        <f>IF(OR($C516=3,$C516=4,$C516=5,$C516=6,$C516=7),0,(R315-INDEX(R$1:R$12,MATCH($C516,$C$1:$C$12,0)))/R$13)</f>
        <v>-4.1331518376438559E-2</v>
      </c>
      <c r="S516" s="2">
        <f>IF(OR($C516=3,$C516=4,$C516=5,$C516=6,$C516=7),0,(S315-INDEX(S$1:S$12,MATCH($C516,$C$1:$C$12,0)))/S$13)</f>
        <v>-3.9029400436513033E-2</v>
      </c>
      <c r="T516" s="2">
        <f>IF(OR($C516=3,$C516=4,$C516=5,$C516=6,$C516=7),0,(T315-INDEX(T$1:T$12,MATCH($C516,$C$1:$C$12,0)))/T$13)</f>
        <v>-3.1329719387755105E-2</v>
      </c>
      <c r="U516" s="2">
        <f>IF(OR($C516=3,$C516=4,$C516=5,$C516=6,$C516=7),0,(U315-INDEX(U$1:U$12,MATCH($C516,$C$1:$C$12,0)))/U$13)</f>
        <v>-7.591357109518708E-2</v>
      </c>
      <c r="V516" s="2">
        <f>IF(OR($C516=3,$C516=4,$C516=5,$C516=6,$C516=7),0,(V315-INDEX(V$1:V$12,MATCH($C516,$C$1:$C$12,0)))/V$13)</f>
        <v>-0.11605609616485404</v>
      </c>
      <c r="W516" s="2">
        <f>IF(OR($C516=3,$C516=4,$C516=5,$C516=6,$C516=7),0,(W315-INDEX(W$1:W$12,MATCH($C516,$C$1:$C$12,0)))/W$13)</f>
        <v>-8.5301354752948505E-2</v>
      </c>
      <c r="X516" s="2">
        <f>IF(OR($C516=3,$C516=4,$C516=5,$C516=6,$C516=7),0,(X315-INDEX(X$1:X$12,MATCH($C516,$C$1:$C$12,0)))/X$13)</f>
        <v>-5.2685950413223138E-2</v>
      </c>
      <c r="Y516" s="2">
        <f>IF(OR($C516=3,$C516=4,$C516=5,$C516=6,$C516=7),0,(Y315-INDEX(Y$1:Y$12,MATCH($C516,$C$1:$C$12,0)))/Y$13)</f>
        <v>-9.6283185840707941E-2</v>
      </c>
      <c r="Z516" s="2">
        <f>IF(OR($C516=3,$C516=4,$C516=5,$C516=6,$C516=7),0,(Z315-INDEX(Z$1:Z$12,MATCH($C516,$C$1:$C$12,0)))/Z$13)</f>
        <v>-0.10941286113699907</v>
      </c>
      <c r="AA516" s="2">
        <f>IF(OR($C516=3,$C516=4,$C516=5,$C516=6,$C516=7),0,(AA315-INDEX(AA$1:AA$12,MATCH($C516,$C$1:$C$12,0)))/AA$13)</f>
        <v>-8.4346692044693528E-2</v>
      </c>
      <c r="AB516" s="2">
        <f>IF(OR($C516=3,$C516=4,$C516=5,$C516=6,$C516=7),0,(AB315-INDEX(AB$1:AB$12,MATCH($C516,$C$1:$C$12,0)))/AB$13)</f>
        <v>-5.111891180342254E-2</v>
      </c>
    </row>
    <row r="517" spans="1:28" x14ac:dyDescent="0.25">
      <c r="A517" s="8" t="s">
        <v>9</v>
      </c>
      <c r="B517" s="8">
        <v>1393</v>
      </c>
      <c r="C517" s="8">
        <v>12</v>
      </c>
      <c r="D517" s="2">
        <f>IF(OR($C517=3,$C517=4,$C517=5,$C517=6,$C517=7),0,(D316-INDEX(D$1:D$12,MATCH($C517,$C$1:$C$12,0)))/D$13)</f>
        <v>-6.1727322736616581E-2</v>
      </c>
      <c r="E517" s="2">
        <f>IF(OR($C517=3,$C517=4,$C517=5,$C517=6,$C517=7),0,(E316-INDEX(E$1:E$12,MATCH($C517,$C$1:$C$12,0)))/E$13)</f>
        <v>-2.4887261384057231E-2</v>
      </c>
      <c r="F517" s="2">
        <f>IF(OR($C517=3,$C517=4,$C517=5,$C517=6,$C517=7),0,(F316-INDEX(F$1:F$12,MATCH($C517,$C$1:$C$12,0)))/F$13)</f>
        <v>-2.3077829867880564E-2</v>
      </c>
      <c r="G517" s="2">
        <f>IF(OR($C517=3,$C517=4,$C517=5,$C517=6,$C517=7),0,(G316-INDEX(G$1:G$12,MATCH($C517,$C$1:$C$12,0)))/G$13)</f>
        <v>-4.1729319963342261E-2</v>
      </c>
      <c r="H517" s="2">
        <f>IF(OR($C517=3,$C517=4,$C517=5,$C517=6,$C517=7),0,(H316-INDEX(H$1:H$12,MATCH($C517,$C$1:$C$12,0)))/H$13)</f>
        <v>-5.3294669543358202E-2</v>
      </c>
      <c r="I517" s="2">
        <f>IF(OR($C517=3,$C517=4,$C517=5,$C517=6,$C517=7),0,(I316-INDEX(I$1:I$12,MATCH($C517,$C$1:$C$12,0)))/I$13)</f>
        <v>-2.8829383400020517E-2</v>
      </c>
      <c r="J517" s="2">
        <f>IF(OR($C517=3,$C517=4,$C517=5,$C517=6,$C517=7),0,(J316-INDEX(J$1:J$12,MATCH($C517,$C$1:$C$12,0)))/J$13)</f>
        <v>-5.5191907170484972E-2</v>
      </c>
      <c r="K517" s="2">
        <f>IF(OR($C517=3,$C517=4,$C517=5,$C517=6,$C517=7),0,(K316-INDEX(K$1:K$12,MATCH($C517,$C$1:$C$12,0)))/K$13)</f>
        <v>-8.8691796008869232E-3</v>
      </c>
      <c r="L517" s="2">
        <f>IF(OR($C517=3,$C517=4,$C517=5,$C517=6,$C517=7),0,(L316-INDEX(L$1:L$12,MATCH($C517,$C$1:$C$12,0)))/L$13)</f>
        <v>-2.7344596058046348E-2</v>
      </c>
      <c r="M517" s="2">
        <f>IF(OR($C517=3,$C517=4,$C517=5,$C517=6,$C517=7),0,(M316-INDEX(M$1:M$12,MATCH($C517,$C$1:$C$12,0)))/M$13)</f>
        <v>-0.11024945069148248</v>
      </c>
      <c r="N517" s="2">
        <f>IF(OR($C517=3,$C517=4,$C517=5,$C517=6,$C517=7),0,(N316-INDEX(N$1:N$12,MATCH($C517,$C$1:$C$12,0)))/N$13)</f>
        <v>-2.4148108398175466E-2</v>
      </c>
      <c r="O517" s="2">
        <f>IF(OR($C517=3,$C517=4,$C517=5,$C517=6,$C517=7),0,(O316-INDEX(O$1:O$12,MATCH($C517,$C$1:$C$12,0)))/O$13)</f>
        <v>-3.8833461243284739E-2</v>
      </c>
      <c r="P517" s="2">
        <f>IF(OR($C517=3,$C517=4,$C517=5,$C517=6,$C517=7),0,(P316-INDEX(P$1:P$12,MATCH($C517,$C$1:$C$12,0)))/P$13)</f>
        <v>5.1335696712578264E-3</v>
      </c>
      <c r="Q517" s="2">
        <f>IF(OR($C517=3,$C517=4,$C517=5,$C517=6,$C517=7),0,(Q316-INDEX(Q$1:Q$12,MATCH($C517,$C$1:$C$12,0)))/Q$13)</f>
        <v>-7.7453418859362135E-3</v>
      </c>
      <c r="R517" s="2">
        <f>IF(OR($C517=3,$C517=4,$C517=5,$C517=6,$C517=7),0,(R316-INDEX(R$1:R$12,MATCH($C517,$C$1:$C$12,0)))/R$13)</f>
        <v>-0.12189085509219157</v>
      </c>
      <c r="S517" s="2">
        <f>IF(OR($C517=3,$C517=4,$C517=5,$C517=6,$C517=7),0,(S316-INDEX(S$1:S$12,MATCH($C517,$C$1:$C$12,0)))/S$13)</f>
        <v>-2.0541789703427838E-3</v>
      </c>
      <c r="T517" s="2">
        <f>IF(OR($C517=3,$C517=4,$C517=5,$C517=6,$C517=7),0,(T316-INDEX(T$1:T$12,MATCH($C517,$C$1:$C$12,0)))/T$13)</f>
        <v>0.10948129251700681</v>
      </c>
      <c r="U517" s="2">
        <f>IF(OR($C517=3,$C517=4,$C517=5,$C517=6,$C517=7),0,(U316-INDEX(U$1:U$12,MATCH($C517,$C$1:$C$12,0)))/U$13)</f>
        <v>-7.8384537242950872E-2</v>
      </c>
      <c r="V517" s="2">
        <f>IF(OR($C517=3,$C517=4,$C517=5,$C517=6,$C517=7),0,(V316-INDEX(V$1:V$12,MATCH($C517,$C$1:$C$12,0)))/V$13)</f>
        <v>-1.4310246136234152E-4</v>
      </c>
      <c r="W517" s="2">
        <f>IF(OR($C517=3,$C517=4,$C517=5,$C517=6,$C517=7),0,(W316-INDEX(W$1:W$12,MATCH($C517,$C$1:$C$12,0)))/W$13)</f>
        <v>-5.7555788104194358E-2</v>
      </c>
      <c r="X517" s="2">
        <f>IF(OR($C517=3,$C517=4,$C517=5,$C517=6,$C517=7),0,(X316-INDEX(X$1:X$12,MATCH($C517,$C$1:$C$12,0)))/X$13)</f>
        <v>-0.11409212445308704</v>
      </c>
      <c r="Y517" s="2">
        <f>IF(OR($C517=3,$C517=4,$C517=5,$C517=6,$C517=7),0,(Y316-INDEX(Y$1:Y$12,MATCH($C517,$C$1:$C$12,0)))/Y$13)</f>
        <v>0.13592920353982302</v>
      </c>
      <c r="Z517" s="2">
        <f>IF(OR($C517=3,$C517=4,$C517=5,$C517=6,$C517=7),0,(Z316-INDEX(Z$1:Z$12,MATCH($C517,$C$1:$C$12,0)))/Z$13)</f>
        <v>-6.1323392357875116E-2</v>
      </c>
      <c r="AA517" s="2">
        <f>IF(OR($C517=3,$C517=4,$C517=5,$C517=6,$C517=7),0,(AA316-INDEX(AA$1:AA$12,MATCH($C517,$C$1:$C$12,0)))/AA$13)</f>
        <v>4.5504212047513301E-2</v>
      </c>
      <c r="AB517" s="2">
        <f>IF(OR($C517=3,$C517=4,$C517=5,$C517=6,$C517=7),0,(AB316-INDEX(AB$1:AB$12,MATCH($C517,$C$1:$C$12,0)))/AB$13)</f>
        <v>-2.4791575252303643E-2</v>
      </c>
    </row>
    <row r="518" spans="1:28" x14ac:dyDescent="0.25">
      <c r="A518" s="8" t="s">
        <v>8</v>
      </c>
      <c r="B518" s="8">
        <v>1394</v>
      </c>
      <c r="C518" s="8">
        <v>1</v>
      </c>
      <c r="D518" s="2">
        <f>IF(OR($C518=3,$C518=4,$C518=5,$C518=6,$C518=7),0,(D317-INDEX(D$1:D$12,MATCH($C518,$C$1:$C$12,0)))/D$13)</f>
        <v>0.19409073800631171</v>
      </c>
      <c r="E518" s="2">
        <f>IF(OR($C518=3,$C518=4,$C518=5,$C518=6,$C518=7),0,(E317-INDEX(E$1:E$12,MATCH($C518,$C$1:$C$12,0)))/E$13)</f>
        <v>0.18539992540602857</v>
      </c>
      <c r="F518" s="2">
        <f>IF(OR($C518=3,$C518=4,$C518=5,$C518=6,$C518=7),0,(F317-INDEX(F$1:F$12,MATCH($C518,$C$1:$C$12,0)))/F$13)</f>
        <v>6.4654195268364786E-2</v>
      </c>
      <c r="G518" s="2">
        <f>IF(OR($C518=3,$C518=4,$C518=5,$C518=6,$C518=7),0,(G317-INDEX(G$1:G$12,MATCH($C518,$C$1:$C$12,0)))/G$13)</f>
        <v>7.7435025936240437E-2</v>
      </c>
      <c r="H518" s="2">
        <f>IF(OR($C518=3,$C518=4,$C518=5,$C518=6,$C518=7),0,(H317-INDEX(H$1:H$12,MATCH($C518,$C$1:$C$12,0)))/H$13)</f>
        <v>0.18430949506145958</v>
      </c>
      <c r="I518" s="2">
        <f>IF(OR($C518=3,$C518=4,$C518=5,$C518=6,$C518=7),0,(I317-INDEX(I$1:I$12,MATCH($C518,$C$1:$C$12,0)))/I$13)</f>
        <v>6.8174823022468453E-2</v>
      </c>
      <c r="J518" s="2">
        <f>IF(OR($C518=3,$C518=4,$C518=5,$C518=6,$C518=7),0,(J317-INDEX(J$1:J$12,MATCH($C518,$C$1:$C$12,0)))/J$13)</f>
        <v>9.3077457106020015E-2</v>
      </c>
      <c r="K518" s="2">
        <f>IF(OR($C518=3,$C518=4,$C518=5,$C518=6,$C518=7),0,(K317-INDEX(K$1:K$12,MATCH($C518,$C$1:$C$12,0)))/K$13)</f>
        <v>7.4934489014311614E-2</v>
      </c>
      <c r="L518" s="2">
        <f>IF(OR($C518=3,$C518=4,$C518=5,$C518=6,$C518=7),0,(L317-INDEX(L$1:L$12,MATCH($C518,$C$1:$C$12,0)))/L$13)</f>
        <v>4.9653454624214867E-2</v>
      </c>
      <c r="M518" s="2">
        <f>IF(OR($C518=3,$C518=4,$C518=5,$C518=6,$C518=7),0,(M317-INDEX(M$1:M$12,MATCH($C518,$C$1:$C$12,0)))/M$13)</f>
        <v>0.17248287449915989</v>
      </c>
      <c r="N518" s="2">
        <f>IF(OR($C518=3,$C518=4,$C518=5,$C518=6,$C518=7),0,(N317-INDEX(N$1:N$12,MATCH($C518,$C$1:$C$12,0)))/N$13)</f>
        <v>5.1717198819425825E-2</v>
      </c>
      <c r="O518" s="2">
        <f>IF(OR($C518=3,$C518=4,$C518=5,$C518=6,$C518=7),0,(O317-INDEX(O$1:O$12,MATCH($C518,$C$1:$C$12,0)))/O$13)</f>
        <v>0.12640914129785963</v>
      </c>
      <c r="P518" s="2">
        <f>IF(OR($C518=3,$C518=4,$C518=5,$C518=6,$C518=7),0,(P317-INDEX(P$1:P$12,MATCH($C518,$C$1:$C$12,0)))/P$13)</f>
        <v>0.12640204567908411</v>
      </c>
      <c r="Q518" s="2">
        <f>IF(OR($C518=3,$C518=4,$C518=5,$C518=6,$C518=7),0,(Q317-INDEX(Q$1:Q$12,MATCH($C518,$C$1:$C$12,0)))/Q$13)</f>
        <v>7.1998952742505576E-2</v>
      </c>
      <c r="R518" s="2">
        <f>IF(OR($C518=3,$C518=4,$C518=5,$C518=6,$C518=7),0,(R317-INDEX(R$1:R$12,MATCH($C518,$C$1:$C$12,0)))/R$13)</f>
        <v>0.11607474322484841</v>
      </c>
      <c r="S518" s="2">
        <f>IF(OR($C518=3,$C518=4,$C518=5,$C518=6,$C518=7),0,(S317-INDEX(S$1:S$12,MATCH($C518,$C$1:$C$12,0)))/S$13)</f>
        <v>1.2838618564642516E-3</v>
      </c>
      <c r="T518" s="2">
        <f>IF(OR($C518=3,$C518=4,$C518=5,$C518=6,$C518=7),0,(T317-INDEX(T$1:T$12,MATCH($C518,$C$1:$C$12,0)))/T$13)</f>
        <v>-6.9223001700680284E-2</v>
      </c>
      <c r="U518" s="2">
        <f>IF(OR($C518=3,$C518=4,$C518=5,$C518=6,$C518=7),0,(U317-INDEX(U$1:U$12,MATCH($C518,$C$1:$C$12,0)))/U$13)</f>
        <v>0.12044587211377426</v>
      </c>
      <c r="V518" s="2">
        <f>IF(OR($C518=3,$C518=4,$C518=5,$C518=6,$C518=7),0,(V317-INDEX(V$1:V$12,MATCH($C518,$C$1:$C$12,0)))/V$13)</f>
        <v>5.2661705781339434E-2</v>
      </c>
      <c r="W518" s="2">
        <f>IF(OR($C518=3,$C518=4,$C518=5,$C518=6,$C518=7),0,(W317-INDEX(W$1:W$12,MATCH($C518,$C$1:$C$12,0)))/W$13)</f>
        <v>-1.2444494725231221E-2</v>
      </c>
      <c r="X518" s="2">
        <f>IF(OR($C518=3,$C518=4,$C518=5,$C518=6,$C518=7),0,(X317-INDEX(X$1:X$12,MATCH($C518,$C$1:$C$12,0)))/X$13)</f>
        <v>8.4528439474963538E-2</v>
      </c>
      <c r="Y518" s="2">
        <f>IF(OR($C518=3,$C518=4,$C518=5,$C518=6,$C518=7),0,(Y317-INDEX(Y$1:Y$12,MATCH($C518,$C$1:$C$12,0)))/Y$13)</f>
        <v>-6.8318584070796454E-2</v>
      </c>
      <c r="Z518" s="2">
        <f>IF(OR($C518=3,$C518=4,$C518=5,$C518=6,$C518=7),0,(Z317-INDEX(Z$1:Z$12,MATCH($C518,$C$1:$C$12,0)))/Z$13)</f>
        <v>2.8145386766076416E-2</v>
      </c>
      <c r="AA518" s="2">
        <f>IF(OR($C518=3,$C518=4,$C518=5,$C518=6,$C518=7),0,(AA317-INDEX(AA$1:AA$12,MATCH($C518,$C$1:$C$12,0)))/AA$13)</f>
        <v>6.9824821120157893E-2</v>
      </c>
      <c r="AB518" s="2">
        <f>IF(OR($C518=3,$C518=4,$C518=5,$C518=6,$C518=7),0,(AB317-INDEX(AB$1:AB$12,MATCH($C518,$C$1:$C$12,0)))/AB$13)</f>
        <v>-0.12022817025010971</v>
      </c>
    </row>
    <row r="519" spans="1:28" x14ac:dyDescent="0.25">
      <c r="A519" s="8" t="s">
        <v>7</v>
      </c>
      <c r="B519" s="8">
        <v>1394</v>
      </c>
      <c r="C519" s="8">
        <v>2</v>
      </c>
      <c r="D519" s="2">
        <f>IF(OR($C519=3,$C519=4,$C519=5,$C519=6,$C519=7),0,(D318-INDEX(D$1:D$12,MATCH($C519,$C$1:$C$12,0)))/D$13)</f>
        <v>-2.4305857146993251E-2</v>
      </c>
      <c r="E519" s="2">
        <f>IF(OR($C519=3,$C519=4,$C519=5,$C519=6,$C519=7),0,(E318-INDEX(E$1:E$12,MATCH($C519,$C$1:$C$12,0)))/E$13)</f>
        <v>-3.1973688671888247E-2</v>
      </c>
      <c r="F519" s="2">
        <f>IF(OR($C519=3,$C519=4,$C519=5,$C519=6,$C519=7),0,(F318-INDEX(F$1:F$12,MATCH($C519,$C$1:$C$12,0)))/F$13)</f>
        <v>-3.4956791410876063E-2</v>
      </c>
      <c r="G519" s="2">
        <f>IF(OR($C519=3,$C519=4,$C519=5,$C519=6,$C519=7),0,(G318-INDEX(G$1:G$12,MATCH($C519,$C$1:$C$12,0)))/G$13)</f>
        <v>-3.2404729916096491E-2</v>
      </c>
      <c r="H519" s="2">
        <f>IF(OR($C519=3,$C519=4,$C519=5,$C519=6,$C519=7),0,(H318-INDEX(H$1:H$12,MATCH($C519,$C$1:$C$12,0)))/H$13)</f>
        <v>-6.7298747055678657E-4</v>
      </c>
      <c r="I519" s="2">
        <f>IF(OR($C519=3,$C519=4,$C519=5,$C519=6,$C519=7),0,(I318-INDEX(I$1:I$12,MATCH($C519,$C$1:$C$12,0)))/I$13)</f>
        <v>2.1955473479019185E-2</v>
      </c>
      <c r="J519" s="2">
        <f>IF(OR($C519=3,$C519=4,$C519=5,$C519=6,$C519=7),0,(J318-INDEX(J$1:J$12,MATCH($C519,$C$1:$C$12,0)))/J$13)</f>
        <v>-2.8314985619359315E-2</v>
      </c>
      <c r="K519" s="2">
        <f>IF(OR($C519=3,$C519=4,$C519=5,$C519=6,$C519=7),0,(K318-INDEX(K$1:K$12,MATCH($C519,$C$1:$C$12,0)))/K$13)</f>
        <v>-1.2447087280790163E-2</v>
      </c>
      <c r="L519" s="2">
        <f>IF(OR($C519=3,$C519=4,$C519=5,$C519=6,$C519=7),0,(L318-INDEX(L$1:L$12,MATCH($C519,$C$1:$C$12,0)))/L$13)</f>
        <v>-1.0288065843621397E-2</v>
      </c>
      <c r="M519" s="2">
        <f>IF(OR($C519=3,$C519=4,$C519=5,$C519=6,$C519=7),0,(M318-INDEX(M$1:M$12,MATCH($C519,$C$1:$C$12,0)))/M$13)</f>
        <v>-1.4734393175649471E-2</v>
      </c>
      <c r="N519" s="2">
        <f>IF(OR($C519=3,$C519=4,$C519=5,$C519=6,$C519=7),0,(N318-INDEX(N$1:N$12,MATCH($C519,$C$1:$C$12,0)))/N$13)</f>
        <v>9.7933995170378287E-3</v>
      </c>
      <c r="O519" s="2">
        <f>IF(OR($C519=3,$C519=4,$C519=5,$C519=6,$C519=7),0,(O318-INDEX(O$1:O$12,MATCH($C519,$C$1:$C$12,0)))/O$13)</f>
        <v>-3.182399590688155E-2</v>
      </c>
      <c r="P519" s="2">
        <f>IF(OR($C519=3,$C519=4,$C519=5,$C519=6,$C519=7),0,(P318-INDEX(P$1:P$12,MATCH($C519,$C$1:$C$12,0)))/P$13)</f>
        <v>5.7360376590922281E-2</v>
      </c>
      <c r="Q519" s="2">
        <f>IF(OR($C519=3,$C519=4,$C519=5,$C519=6,$C519=7),0,(Q318-INDEX(Q$1:Q$12,MATCH($C519,$C$1:$C$12,0)))/Q$13)</f>
        <v>2.7490509228956676E-2</v>
      </c>
      <c r="R519" s="2">
        <f>IF(OR($C519=3,$C519=4,$C519=5,$C519=6,$C519=7),0,(R318-INDEX(R$1:R$12,MATCH($C519,$C$1:$C$12,0)))/R$13)</f>
        <v>-1.0394753124613288E-2</v>
      </c>
      <c r="S519" s="2">
        <f>IF(OR($C519=3,$C519=4,$C519=5,$C519=6,$C519=7),0,(S318-INDEX(S$1:S$12,MATCH($C519,$C$1:$C$12,0)))/S$13)</f>
        <v>7.2153036333290524E-2</v>
      </c>
      <c r="T519" s="2">
        <f>IF(OR($C519=3,$C519=4,$C519=5,$C519=6,$C519=7),0,(T318-INDEX(T$1:T$12,MATCH($C519,$C$1:$C$12,0)))/T$13)</f>
        <v>-5.7663690476190453E-3</v>
      </c>
      <c r="U519" s="2">
        <f>IF(OR($C519=3,$C519=4,$C519=5,$C519=6,$C519=7),0,(U318-INDEX(U$1:U$12,MATCH($C519,$C$1:$C$12,0)))/U$13)</f>
        <v>-3.2891304944677804E-2</v>
      </c>
      <c r="V519" s="2">
        <f>IF(OR($C519=3,$C519=4,$C519=5,$C519=6,$C519=7),0,(V318-INDEX(V$1:V$12,MATCH($C519,$C$1:$C$12,0)))/V$13)</f>
        <v>-5.4378935317687456E-2</v>
      </c>
      <c r="W519" s="2">
        <f>IF(OR($C519=3,$C519=4,$C519=5,$C519=6,$C519=7),0,(W318-INDEX(W$1:W$12,MATCH($C519,$C$1:$C$12,0)))/W$13)</f>
        <v>4.2141584410442058E-2</v>
      </c>
      <c r="X519" s="2">
        <f>IF(OR($C519=3,$C519=4,$C519=5,$C519=6,$C519=7),0,(X318-INDEX(X$1:X$12,MATCH($C519,$C$1:$C$12,0)))/X$13)</f>
        <v>-5.745624696159457E-2</v>
      </c>
      <c r="Y519" s="2">
        <f>IF(OR($C519=3,$C519=4,$C519=5,$C519=6,$C519=7),0,(Y318-INDEX(Y$1:Y$12,MATCH($C519,$C$1:$C$12,0)))/Y$13)</f>
        <v>3.4690265486725658E-2</v>
      </c>
      <c r="Z519" s="2">
        <f>IF(OR($C519=3,$C519=4,$C519=5,$C519=6,$C519=7),0,(Z318-INDEX(Z$1:Z$12,MATCH($C519,$C$1:$C$12,0)))/Z$13)</f>
        <v>-7.958993476234856E-2</v>
      </c>
      <c r="AA519" s="2">
        <f>IF(OR($C519=3,$C519=4,$C519=5,$C519=6,$C519=7),0,(AA318-INDEX(AA$1:AA$12,MATCH($C519,$C$1:$C$12,0)))/AA$13)</f>
        <v>-7.105847520355292E-2</v>
      </c>
      <c r="AB519" s="2">
        <f>IF(OR($C519=3,$C519=4,$C519=5,$C519=6,$C519=7),0,(AB318-INDEX(AB$1:AB$12,MATCH($C519,$C$1:$C$12,0)))/AB$13)</f>
        <v>-7.5252303641948223E-2</v>
      </c>
    </row>
    <row r="520" spans="1:28" x14ac:dyDescent="0.25">
      <c r="A520" s="8" t="s">
        <v>13</v>
      </c>
      <c r="B520" s="8">
        <v>1394</v>
      </c>
      <c r="C520" s="8">
        <v>8</v>
      </c>
      <c r="D520" s="2">
        <f>IF(OR($C520=3,$C520=4,$C520=5,$C520=6,$C520=7),0,(D324-INDEX(D$1:D$12,MATCH($C520,$C$1:$C$12,0)))/D$13)</f>
        <v>6.6519007498769503E-2</v>
      </c>
      <c r="E520" s="2">
        <f>IF(OR($C520=3,$C520=4,$C520=5,$C520=6,$C520=7),0,(E324-INDEX(E$1:E$12,MATCH($C520,$C$1:$C$12,0)))/E$13)</f>
        <v>7.7713355711524781E-2</v>
      </c>
      <c r="F520" s="2">
        <f>IF(OR($C520=3,$C520=4,$C520=5,$C520=6,$C520=7),0,(F324-INDEX(F$1:F$12,MATCH($C520,$C$1:$C$12,0)))/F$13)</f>
        <v>2.7203728724417165E-2</v>
      </c>
      <c r="G520" s="2">
        <f>IF(OR($C520=3,$C520=4,$C520=5,$C520=6,$C520=7),0,(G324-INDEX(G$1:G$12,MATCH($C520,$C$1:$C$12,0)))/G$13)</f>
        <v>5.1463195451593113E-2</v>
      </c>
      <c r="H520" s="2">
        <f>IF(OR($C520=3,$C520=4,$C520=5,$C520=6,$C520=7),0,(H324-INDEX(H$1:H$12,MATCH($C520,$C$1:$C$12,0)))/H$13)</f>
        <v>5.6303319411729759E-2</v>
      </c>
      <c r="I520" s="2">
        <f>IF(OR($C520=3,$C520=4,$C520=5,$C520=6,$C520=7),0,(I324-INDEX(I$1:I$12,MATCH($C520,$C$1:$C$12,0)))/I$13)</f>
        <v>3.667795219041757E-2</v>
      </c>
      <c r="J520" s="2">
        <f>IF(OR($C520=3,$C520=4,$C520=5,$C520=6,$C520=7),0,(J324-INDEX(J$1:J$12,MATCH($C520,$C$1:$C$12,0)))/J$13)</f>
        <v>2.300902509173856E-2</v>
      </c>
      <c r="K520" s="2">
        <f>IF(OR($C520=3,$C520=4,$C520=5,$C520=6,$C520=7),0,(K324-INDEX(K$1:K$12,MATCH($C520,$C$1:$C$12,0)))/K$13)</f>
        <v>5.0695424309614996E-2</v>
      </c>
      <c r="L520" s="2">
        <f>IF(OR($C520=3,$C520=4,$C520=5,$C520=6,$C520=7),0,(L324-INDEX(L$1:L$12,MATCH($C520,$C$1:$C$12,0)))/L$13)</f>
        <v>1.3266190166774959E-2</v>
      </c>
      <c r="M520" s="2">
        <f>IF(OR($C520=3,$C520=4,$C520=5,$C520=6,$C520=7),0,(M324-INDEX(M$1:M$12,MATCH($C520,$C$1:$C$12,0)))/M$13)</f>
        <v>3.6512860281762947E-2</v>
      </c>
      <c r="N520" s="2">
        <f>IF(OR($C520=3,$C520=4,$C520=5,$C520=6,$C520=7),0,(N324-INDEX(N$1:N$12,MATCH($C520,$C$1:$C$12,0)))/N$13)</f>
        <v>7.9822913871746726E-2</v>
      </c>
      <c r="O520" s="2">
        <f>IF(OR($C520=3,$C520=4,$C520=5,$C520=6,$C520=7),0,(O324-INDEX(O$1:O$12,MATCH($C520,$C$1:$C$12,0)))/O$13)</f>
        <v>6.9634177539012562E-2</v>
      </c>
      <c r="P520" s="2">
        <f>IF(OR($C520=3,$C520=4,$C520=5,$C520=6,$C520=7),0,(P324-INDEX(P$1:P$12,MATCH($C520,$C$1:$C$12,0)))/P$13)</f>
        <v>0.14087290056372406</v>
      </c>
      <c r="Q520" s="2">
        <f>IF(OR($C520=3,$C520=4,$C520=5,$C520=6,$C520=7),0,(Q324-INDEX(Q$1:Q$12,MATCH($C520,$C$1:$C$12,0)))/Q$13)</f>
        <v>-1.2436182746432788E-3</v>
      </c>
      <c r="R520" s="2">
        <f>IF(OR($C520=3,$C520=4,$C520=5,$C520=6,$C520=7),0,(R324-INDEX(R$1:R$12,MATCH($C520,$C$1:$C$12,0)))/R$13)</f>
        <v>-9.2810295755475763E-3</v>
      </c>
      <c r="S520" s="2">
        <f>IF(OR($C520=3,$C520=4,$C520=5,$C520=6,$C520=7),0,(S324-INDEX(S$1:S$12,MATCH($C520,$C$1:$C$12,0)))/S$13)</f>
        <v>0.32301964308640391</v>
      </c>
      <c r="T520" s="2">
        <f>IF(OR($C520=3,$C520=4,$C520=5,$C520=6,$C520=7),0,(T324-INDEX(T$1:T$12,MATCH($C520,$C$1:$C$12,0)))/T$13)</f>
        <v>2.7901785714285676E-3</v>
      </c>
      <c r="U520" s="2">
        <f>IF(OR($C520=3,$C520=4,$C520=5,$C520=6,$C520=7),0,(U324-INDEX(U$1:U$12,MATCH($C520,$C$1:$C$12,0)))/U$13)</f>
        <v>-3.5829009142574746E-2</v>
      </c>
      <c r="V520" s="2">
        <f>IF(OR($C520=3,$C520=4,$C520=5,$C520=6,$C520=7),0,(V324-INDEX(V$1:V$12,MATCH($C520,$C$1:$C$12,0)))/V$13)</f>
        <v>-4.0784201488265594E-2</v>
      </c>
      <c r="W520" s="2">
        <f>IF(OR($C520=3,$C520=4,$C520=5,$C520=6,$C520=7),0,(W324-INDEX(W$1:W$12,MATCH($C520,$C$1:$C$12,0)))/W$13)</f>
        <v>-4.4262805102242841E-2</v>
      </c>
      <c r="X520" s="2">
        <f>IF(OR($C520=3,$C520=4,$C520=5,$C520=6,$C520=7),0,(X324-INDEX(X$1:X$12,MATCH($C520,$C$1:$C$12,0)))/X$13)</f>
        <v>2.1238454059309665E-2</v>
      </c>
      <c r="Y520" s="2">
        <f>IF(OR($C520=3,$C520=4,$C520=5,$C520=6,$C520=7),0,(Y324-INDEX(Y$1:Y$12,MATCH($C520,$C$1:$C$12,0)))/Y$13)</f>
        <v>-4.4424778761061941E-2</v>
      </c>
      <c r="Z520" s="2">
        <f>IF(OR($C520=3,$C520=4,$C520=5,$C520=6,$C520=7),0,(Z324-INDEX(Z$1:Z$12,MATCH($C520,$C$1:$C$12,0)))/Z$13)</f>
        <v>-3.0195712954333639E-2</v>
      </c>
      <c r="AA520" s="2">
        <f>IF(OR($C520=3,$C520=4,$C520=5,$C520=6,$C520=7),0,(AA324-INDEX(AA$1:AA$12,MATCH($C520,$C$1:$C$12,0)))/AA$13)</f>
        <v>3.8243276585245498E-2</v>
      </c>
      <c r="AB520" s="2">
        <f>IF(OR($C520=3,$C520=4,$C520=5,$C520=6,$C520=7),0,(AB324-INDEX(AB$1:AB$12,MATCH($C520,$C$1:$C$12,0)))/AB$13)</f>
        <v>-4.0807371654234308E-2</v>
      </c>
    </row>
    <row r="521" spans="1:28" x14ac:dyDescent="0.25">
      <c r="A521" s="8" t="s">
        <v>12</v>
      </c>
      <c r="B521" s="8">
        <v>1394</v>
      </c>
      <c r="C521" s="8">
        <v>9</v>
      </c>
      <c r="D521" s="2">
        <f>IF(OR($C521=3,$C521=4,$C521=5,$C521=6,$C521=7),0,(D325-INDEX(D$1:D$12,MATCH($C521,$C$1:$C$12,0)))/D$13)</f>
        <v>-4.7352268450157796E-2</v>
      </c>
      <c r="E521" s="2">
        <f>IF(OR($C521=3,$C521=4,$C521=5,$C521=6,$C521=7),0,(E325-INDEX(E$1:E$12,MATCH($C521,$C$1:$C$12,0)))/E$13)</f>
        <v>-2.0852405655579297E-2</v>
      </c>
      <c r="F521" s="2">
        <f>IF(OR($C521=3,$C521=4,$C521=5,$C521=6,$C521=7),0,(F325-INDEX(F$1:F$12,MATCH($C521,$C$1:$C$12,0)))/F$13)</f>
        <v>-7.6297391162415323E-2</v>
      </c>
      <c r="G521" s="2">
        <f>IF(OR($C521=3,$C521=4,$C521=5,$C521=6,$C521=7),0,(G325-INDEX(G$1:G$12,MATCH($C521,$C$1:$C$12,0)))/G$13)</f>
        <v>-5.2762231851304818E-2</v>
      </c>
      <c r="H521" s="2">
        <f>IF(OR($C521=3,$C521=4,$C521=5,$C521=6,$C521=7),0,(H325-INDEX(H$1:H$12,MATCH($C521,$C$1:$C$12,0)))/H$13)</f>
        <v>-6.4408859682112379E-2</v>
      </c>
      <c r="I521" s="2">
        <f>IF(OR($C521=3,$C521=4,$C521=5,$C521=6,$C521=7),0,(I325-INDEX(I$1:I$12,MATCH($C521,$C$1:$C$12,0)))/I$13)</f>
        <v>-7.7151944187955263E-2</v>
      </c>
      <c r="J521" s="2">
        <f>IF(OR($C521=3,$C521=4,$C521=5,$C521=6,$C521=7),0,(J325-INDEX(J$1:J$12,MATCH($C521,$C$1:$C$12,0)))/J$13)</f>
        <v>-3.2777943072498261E-2</v>
      </c>
      <c r="K521" s="2">
        <f>IF(OR($C521=3,$C521=4,$C521=5,$C521=6,$C521=7),0,(K325-INDEX(K$1:K$12,MATCH($C521,$C$1:$C$12,0)))/K$13)</f>
        <v>-4.7923805684337836E-2</v>
      </c>
      <c r="L521" s="2">
        <f>IF(OR($C521=3,$C521=4,$C521=5,$C521=6,$C521=7),0,(L325-INDEX(L$1:L$12,MATCH($C521,$C$1:$C$12,0)))/L$13)</f>
        <v>-8.1708901884340476E-2</v>
      </c>
      <c r="M521" s="2">
        <f>IF(OR($C521=3,$C521=4,$C521=5,$C521=6,$C521=7),0,(M325-INDEX(M$1:M$12,MATCH($C521,$C$1:$C$12,0)))/M$13)</f>
        <v>-0.10469174098487785</v>
      </c>
      <c r="N521" s="2">
        <f>IF(OR($C521=3,$C521=4,$C521=5,$C521=6,$C521=7),0,(N325-INDEX(N$1:N$12,MATCH($C521,$C$1:$C$12,0)))/N$13)</f>
        <v>-8.0292460423933454E-2</v>
      </c>
      <c r="O521" s="2">
        <f>IF(OR($C521=3,$C521=4,$C521=5,$C521=6,$C521=7),0,(O325-INDEX(O$1:O$12,MATCH($C521,$C$1:$C$12,0)))/O$13)</f>
        <v>-0.10667689946277824</v>
      </c>
      <c r="P521" s="2">
        <f>IF(OR($C521=3,$C521=4,$C521=5,$C521=6,$C521=7),0,(P325-INDEX(P$1:P$12,MATCH($C521,$C$1:$C$12,0)))/P$13)</f>
        <v>-6.7065729063753132E-2</v>
      </c>
      <c r="Q521" s="2">
        <f>IF(OR($C521=3,$C521=4,$C521=5,$C521=6,$C521=7),0,(Q325-INDEX(Q$1:Q$12,MATCH($C521,$C$1:$C$12,0)))/Q$13)</f>
        <v>-9.2835013308897346E-2</v>
      </c>
      <c r="R521" s="2">
        <f>IF(OR($C521=3,$C521=4,$C521=5,$C521=6,$C521=7),0,(R325-INDEX(R$1:R$12,MATCH($C521,$C$1:$C$12,0)))/R$13)</f>
        <v>-0.12114837272614774</v>
      </c>
      <c r="S521" s="2">
        <f>IF(OR($C521=3,$C521=4,$C521=5,$C521=6,$C521=7),0,(S325-INDEX(S$1:S$12,MATCH($C521,$C$1:$C$12,0)))/S$13)</f>
        <v>-8.4606496340993709E-2</v>
      </c>
      <c r="T521" s="2">
        <f>IF(OR($C521=3,$C521=4,$C521=5,$C521=6,$C521=7),0,(T325-INDEX(T$1:T$12,MATCH($C521,$C$1:$C$12,0)))/T$13)</f>
        <v>-0.15133397108843538</v>
      </c>
      <c r="U521" s="2">
        <f>IF(OR($C521=3,$C521=4,$C521=5,$C521=6,$C521=7),0,(U325-INDEX(U$1:U$12,MATCH($C521,$C$1:$C$12,0)))/U$13)</f>
        <v>-0.11380171869423165</v>
      </c>
      <c r="V521" s="2">
        <f>IF(OR($C521=3,$C521=4,$C521=5,$C521=6,$C521=7),0,(V325-INDEX(V$1:V$12,MATCH($C521,$C$1:$C$12,0)))/V$13)</f>
        <v>-1.888952489982829E-2</v>
      </c>
      <c r="W521" s="2">
        <f>IF(OR($C521=3,$C521=4,$C521=5,$C521=6,$C521=7),0,(W325-INDEX(W$1:W$12,MATCH($C521,$C$1:$C$12,0)))/W$13)</f>
        <v>-0.13575812427524958</v>
      </c>
      <c r="X521" s="2">
        <f>IF(OR($C521=3,$C521=4,$C521=5,$C521=6,$C521=7),0,(X325-INDEX(X$1:X$12,MATCH($C521,$C$1:$C$12,0)))/X$13)</f>
        <v>-0.10585804569761789</v>
      </c>
      <c r="Y521" s="2">
        <f>IF(OR($C521=3,$C521=4,$C521=5,$C521=6,$C521=7),0,(Y325-INDEX(Y$1:Y$12,MATCH($C521,$C$1:$C$12,0)))/Y$13)</f>
        <v>-0.16849557522123892</v>
      </c>
      <c r="Z521" s="2">
        <f>IF(OR($C521=3,$C521=4,$C521=5,$C521=6,$C521=7),0,(Z325-INDEX(Z$1:Z$12,MATCH($C521,$C$1:$C$12,0)))/Z$13)</f>
        <v>-0.13066169617893755</v>
      </c>
      <c r="AA521" s="2">
        <f>IF(OR($C521=3,$C521=4,$C521=5,$C521=6,$C521=7),0,(AA325-INDEX(AA$1:AA$12,MATCH($C521,$C$1:$C$12,0)))/AA$13)</f>
        <v>-6.563039723661486E-2</v>
      </c>
      <c r="AB521" s="2">
        <f>IF(OR($C521=3,$C521=4,$C521=5,$C521=6,$C521=7),0,(AB325-INDEX(AB$1:AB$12,MATCH($C521,$C$1:$C$12,0)))/AB$13)</f>
        <v>-0.16344888108819655</v>
      </c>
    </row>
    <row r="522" spans="1:28" x14ac:dyDescent="0.25">
      <c r="A522" s="8" t="s">
        <v>11</v>
      </c>
      <c r="B522" s="8">
        <v>1394</v>
      </c>
      <c r="C522" s="8">
        <v>10</v>
      </c>
      <c r="D522" s="2">
        <f>IF(OR($C522=3,$C522=4,$C522=5,$C522=6,$C522=7),0,(D326-INDEX(D$1:D$12,MATCH($C522,$C$1:$C$12,0)))/D$13)</f>
        <v>3.9488693940183554E-2</v>
      </c>
      <c r="E522" s="2">
        <f>IF(OR($C522=3,$C522=4,$C522=5,$C522=6,$C522=7),0,(E326-INDEX(E$1:E$12,MATCH($C522,$C$1:$C$12,0)))/E$13)</f>
        <v>2.5701013799884726E-2</v>
      </c>
      <c r="F522" s="2">
        <f>IF(OR($C522=3,$C522=4,$C522=5,$C522=6,$C522=7),0,(F326-INDEX(F$1:F$12,MATCH($C522,$C$1:$C$12,0)))/F$13)</f>
        <v>6.2205859683167247E-2</v>
      </c>
      <c r="G522" s="2">
        <f>IF(OR($C522=3,$C522=4,$C522=5,$C522=6,$C522=7),0,(G326-INDEX(G$1:G$12,MATCH($C522,$C$1:$C$12,0)))/G$13)</f>
        <v>6.9614115009208943E-2</v>
      </c>
      <c r="H522" s="2">
        <f>IF(OR($C522=3,$C522=4,$C522=5,$C522=6,$C522=7),0,(H326-INDEX(H$1:H$12,MATCH($C522,$C$1:$C$12,0)))/H$13)</f>
        <v>6.7971734526236602E-2</v>
      </c>
      <c r="I522" s="2">
        <f>IF(OR($C522=3,$C522=4,$C522=5,$C522=6,$C522=7),0,(I326-INDEX(I$1:I$12,MATCH($C522,$C$1:$C$12,0)))/I$13)</f>
        <v>5.6478916589719909E-2</v>
      </c>
      <c r="J522" s="2">
        <f>IF(OR($C522=3,$C522=4,$C522=5,$C522=6,$C522=7),0,(J326-INDEX(J$1:J$12,MATCH($C522,$C$1:$C$12,0)))/J$13)</f>
        <v>6.3820291579886931E-2</v>
      </c>
      <c r="K522" s="2">
        <f>IF(OR($C522=3,$C522=4,$C522=5,$C522=6,$C522=7),0,(K326-INDEX(K$1:K$12,MATCH($C522,$C$1:$C$12,0)))/K$13)</f>
        <v>4.5353759322717263E-3</v>
      </c>
      <c r="L522" s="2">
        <f>IF(OR($C522=3,$C522=4,$C522=5,$C522=6,$C522=7),0,(L326-INDEX(L$1:L$12,MATCH($C522,$C$1:$C$12,0)))/L$13)</f>
        <v>4.0394195364955601E-2</v>
      </c>
      <c r="M522" s="2">
        <f>IF(OR($C522=3,$C522=4,$C522=5,$C522=6,$C522=7),0,(M326-INDEX(M$1:M$12,MATCH($C522,$C$1:$C$12,0)))/M$13)</f>
        <v>6.3913661625953216E-2</v>
      </c>
      <c r="N522" s="2">
        <f>IF(OR($C522=3,$C522=4,$C522=5,$C522=6,$C522=7),0,(N326-INDEX(N$1:N$12,MATCH($C522,$C$1:$C$12,0)))/N$13)</f>
        <v>5.3595385028172786E-2</v>
      </c>
      <c r="O522" s="2">
        <f>IF(OR($C522=3,$C522=4,$C522=5,$C522=6,$C522=7),0,(O326-INDEX(O$1:O$12,MATCH($C522,$C$1:$C$12,0)))/O$13)</f>
        <v>2.3791250959324627E-2</v>
      </c>
      <c r="P522" s="2">
        <f>IF(OR($C522=3,$C522=4,$C522=5,$C522=6,$C522=7),0,(P326-INDEX(P$1:P$12,MATCH($C522,$C$1:$C$12,0)))/P$13)</f>
        <v>8.2679529648786346E-2</v>
      </c>
      <c r="Q522" s="2">
        <f>IF(OR($C522=3,$C522=4,$C522=5,$C522=6,$C522=7),0,(Q326-INDEX(Q$1:Q$12,MATCH($C522,$C$1:$C$12,0)))/Q$13)</f>
        <v>-4.4115721953135248E-2</v>
      </c>
      <c r="R522" s="2">
        <f>IF(OR($C522=3,$C522=4,$C522=5,$C522=6,$C522=7),0,(R326-INDEX(R$1:R$12,MATCH($C522,$C$1:$C$12,0)))/R$13)</f>
        <v>-5.6676153941343885E-2</v>
      </c>
      <c r="S522" s="2">
        <f>IF(OR($C522=3,$C522=4,$C522=5,$C522=6,$C522=7),0,(S326-INDEX(S$1:S$12,MATCH($C522,$C$1:$C$12,0)))/S$13)</f>
        <v>1.3608935678521001E-2</v>
      </c>
      <c r="T522" s="2">
        <f>IF(OR($C522=3,$C522=4,$C522=5,$C522=6,$C522=7),0,(T326-INDEX(T$1:T$12,MATCH($C522,$C$1:$C$12,0)))/T$13)</f>
        <v>0.10307716836734694</v>
      </c>
      <c r="U522" s="2">
        <f>IF(OR($C522=3,$C522=4,$C522=5,$C522=6,$C522=7),0,(U326-INDEX(U$1:U$12,MATCH($C522,$C$1:$C$12,0)))/U$13)</f>
        <v>-6.644153419542595E-2</v>
      </c>
      <c r="V522" s="2">
        <f>IF(OR($C522=3,$C522=4,$C522=5,$C522=6,$C522=7),0,(V326-INDEX(V$1:V$12,MATCH($C522,$C$1:$C$12,0)))/V$13)</f>
        <v>-3.8637664567830576E-2</v>
      </c>
      <c r="W522" s="2">
        <f>IF(OR($C522=3,$C522=4,$C522=5,$C522=6,$C522=7),0,(W326-INDEX(W$1:W$12,MATCH($C522,$C$1:$C$12,0)))/W$13)</f>
        <v>-9.9838787227423148E-2</v>
      </c>
      <c r="X522" s="2">
        <f>IF(OR($C522=3,$C522=4,$C522=5,$C522=6,$C522=7),0,(X326-INDEX(X$1:X$12,MATCH($C522,$C$1:$C$12,0)))/X$13)</f>
        <v>-7.933276616431699E-2</v>
      </c>
      <c r="Y522" s="2">
        <f>IF(OR($C522=3,$C522=4,$C522=5,$C522=6,$C522=7),0,(Y326-INDEX(Y$1:Y$12,MATCH($C522,$C$1:$C$12,0)))/Y$13)</f>
        <v>9.5398230088495586E-2</v>
      </c>
      <c r="Z522" s="2">
        <f>IF(OR($C522=3,$C522=4,$C522=5,$C522=6,$C522=7),0,(Z326-INDEX(Z$1:Z$12,MATCH($C522,$C$1:$C$12,0)))/Z$13)</f>
        <v>-0.11090400745573159</v>
      </c>
      <c r="AA522" s="2">
        <f>IF(OR($C522=3,$C522=4,$C522=5,$C522=6,$C522=7),0,(AA326-INDEX(AA$1:AA$12,MATCH($C522,$C$1:$C$12,0)))/AA$13)</f>
        <v>-5.9673610376793196E-2</v>
      </c>
      <c r="AB522" s="2">
        <f>IF(OR($C522=3,$C522=4,$C522=5,$C522=6,$C522=7),0,(AB326-INDEX(AB$1:AB$12,MATCH($C522,$C$1:$C$12,0)))/AB$13)</f>
        <v>-8.7099605089951737E-2</v>
      </c>
    </row>
    <row r="523" spans="1:28" x14ac:dyDescent="0.25">
      <c r="A523" s="8" t="s">
        <v>10</v>
      </c>
      <c r="B523" s="8">
        <v>1394</v>
      </c>
      <c r="C523" s="8">
        <v>11</v>
      </c>
      <c r="D523" s="2">
        <f>IF(OR($C523=3,$C523=4,$C523=5,$C523=6,$C523=7),0,(D327-INDEX(D$1:D$12,MATCH($C523,$C$1:$C$12,0)))/D$13)</f>
        <v>-0.12435797214742754</v>
      </c>
      <c r="E523" s="2">
        <f>IF(OR($C523=3,$C523=4,$C523=5,$C523=6,$C523=7),0,(E327-INDEX(E$1:E$12,MATCH($C523,$C$1:$C$12,0)))/E$13)</f>
        <v>-0.11870613365883431</v>
      </c>
      <c r="F523" s="2">
        <f>IF(OR($C523=3,$C523=4,$C523=5,$C523=6,$C523=7),0,(F327-INDEX(F$1:F$12,MATCH($C523,$C$1:$C$12,0)))/F$13)</f>
        <v>-0.15066331758539706</v>
      </c>
      <c r="G523" s="2">
        <f>IF(OR($C523=3,$C523=4,$C523=5,$C523=6,$C523=7),0,(G327-INDEX(G$1:G$12,MATCH($C523,$C$1:$C$12,0)))/G$13)</f>
        <v>-0.15207623386214197</v>
      </c>
      <c r="H523" s="2">
        <f>IF(OR($C523=3,$C523=4,$C523=5,$C523=6,$C523=7),0,(H327-INDEX(H$1:H$12,MATCH($C523,$C$1:$C$12,0)))/H$13)</f>
        <v>-0.13584450030680309</v>
      </c>
      <c r="I523" s="2">
        <f>IF(OR($C523=3,$C523=4,$C523=5,$C523=6,$C523=7),0,(I327-INDEX(I$1:I$12,MATCH($C523,$C$1:$C$12,0)))/I$13)</f>
        <v>-0.15558633425669438</v>
      </c>
      <c r="J523" s="2">
        <f>IF(OR($C523=3,$C523=4,$C523=5,$C523=6,$C523=7),0,(J327-INDEX(J$1:J$12,MATCH($C523,$C$1:$C$12,0)))/J$13)</f>
        <v>-0.14792224536348308</v>
      </c>
      <c r="K523" s="2">
        <f>IF(OR($C523=3,$C523=4,$C523=5,$C523=6,$C523=7),0,(K327-INDEX(K$1:K$12,MATCH($C523,$C$1:$C$12,0)))/K$13)</f>
        <v>-0.15188470066518844</v>
      </c>
      <c r="L523" s="2">
        <f>IF(OR($C523=3,$C523=4,$C523=5,$C523=6,$C523=7),0,(L327-INDEX(L$1:L$12,MATCH($C523,$C$1:$C$12,0)))/L$13)</f>
        <v>-0.17002382499458524</v>
      </c>
      <c r="M523" s="2">
        <f>IF(OR($C523=3,$C523=4,$C523=5,$C523=6,$C523=7),0,(M327-INDEX(M$1:M$12,MATCH($C523,$C$1:$C$12,0)))/M$13)</f>
        <v>-0.14126922579811296</v>
      </c>
      <c r="N523" s="2">
        <f>IF(OR($C523=3,$C523=4,$C523=5,$C523=6,$C523=7),0,(N327-INDEX(N$1:N$12,MATCH($C523,$C$1:$C$12,0)))/N$13)</f>
        <v>-0.14804132009659243</v>
      </c>
      <c r="O523" s="2">
        <f>IF(OR($C523=3,$C523=4,$C523=5,$C523=6,$C523=7),0,(O327-INDEX(O$1:O$12,MATCH($C523,$C$1:$C$12,0)))/O$13)</f>
        <v>-0.13949006566044173</v>
      </c>
      <c r="P523" s="2">
        <f>IF(OR($C523=3,$C523=4,$C523=5,$C523=6,$C523=7),0,(P327-INDEX(P$1:P$12,MATCH($C523,$C$1:$C$12,0)))/P$13)</f>
        <v>-0.11729722399798534</v>
      </c>
      <c r="Q523" s="2">
        <f>IF(OR($C523=3,$C523=4,$C523=5,$C523=6,$C523=7),0,(Q327-INDEX(Q$1:Q$12,MATCH($C523,$C$1:$C$12,0)))/Q$13)</f>
        <v>-0.15228869398263301</v>
      </c>
      <c r="R523" s="2">
        <f>IF(OR($C523=3,$C523=4,$C523=5,$C523=6,$C523=7),0,(R327-INDEX(R$1:R$12,MATCH($C523,$C$1:$C$12,0)))/R$13)</f>
        <v>-0.11211483727261477</v>
      </c>
      <c r="S523" s="2">
        <f>IF(OR($C523=3,$C523=4,$C523=5,$C523=6,$C523=7),0,(S327-INDEX(S$1:S$12,MATCH($C523,$C$1:$C$12,0)))/S$13)</f>
        <v>-0.1024521761458467</v>
      </c>
      <c r="T523" s="2">
        <f>IF(OR($C523=3,$C523=4,$C523=5,$C523=6,$C523=7),0,(T327-INDEX(T$1:T$12,MATCH($C523,$C$1:$C$12,0)))/T$13)</f>
        <v>-9.3510841836734707E-2</v>
      </c>
      <c r="U523" s="2">
        <f>IF(OR($C523=3,$C523=4,$C523=5,$C523=6,$C523=7),0,(U327-INDEX(U$1:U$12,MATCH($C523,$C$1:$C$12,0)))/U$13)</f>
        <v>-0.15086621091068828</v>
      </c>
      <c r="V523" s="2">
        <f>IF(OR($C523=3,$C523=4,$C523=5,$C523=6,$C523=7),0,(V327-INDEX(V$1:V$12,MATCH($C523,$C$1:$C$12,0)))/V$13)</f>
        <v>-0.13093875214653691</v>
      </c>
      <c r="W523" s="2">
        <f>IF(OR($C523=3,$C523=4,$C523=5,$C523=6,$C523=7),0,(W327-INDEX(W$1:W$12,MATCH($C523,$C$1:$C$12,0)))/W$13)</f>
        <v>-0.15148344033713268</v>
      </c>
      <c r="X523" s="2">
        <f>IF(OR($C523=3,$C523=4,$C523=5,$C523=6,$C523=7),0,(X327-INDEX(X$1:X$12,MATCH($C523,$C$1:$C$12,0)))/X$13)</f>
        <v>-0.13563441905687895</v>
      </c>
      <c r="Y523" s="2">
        <f>IF(OR($C523=3,$C523=4,$C523=5,$C523=6,$C523=7),0,(Y327-INDEX(Y$1:Y$12,MATCH($C523,$C$1:$C$12,0)))/Y$13)</f>
        <v>-0.15610619469026546</v>
      </c>
      <c r="Z523" s="2">
        <f>IF(OR($C523=3,$C523=4,$C523=5,$C523=6,$C523=7),0,(Z327-INDEX(Z$1:Z$12,MATCH($C523,$C$1:$C$12,0)))/Z$13)</f>
        <v>-0.12879776328052189</v>
      </c>
      <c r="AA523" s="2">
        <f>IF(OR($C523=3,$C523=4,$C523=5,$C523=6,$C523=7),0,(AA327-INDEX(AA$1:AA$12,MATCH($C523,$C$1:$C$12,0)))/AA$13)</f>
        <v>-9.3510979521342213E-2</v>
      </c>
      <c r="AB523" s="2">
        <f>IF(OR($C523=3,$C523=4,$C523=5,$C523=6,$C523=7),0,(AB327-INDEX(AB$1:AB$12,MATCH($C523,$C$1:$C$12,0)))/AB$13)</f>
        <v>-0.13097849934181657</v>
      </c>
    </row>
    <row r="524" spans="1:28" x14ac:dyDescent="0.25">
      <c r="A524" s="8" t="s">
        <v>9</v>
      </c>
      <c r="B524" s="8">
        <v>1394</v>
      </c>
      <c r="C524" s="8">
        <v>12</v>
      </c>
      <c r="D524" s="2">
        <f>IF(OR($C524=3,$C524=4,$C524=5,$C524=6,$C524=7),0,(D328-INDEX(D$1:D$12,MATCH($C524,$C$1:$C$12,0)))/D$13)</f>
        <v>-5.833984770838762E-2</v>
      </c>
      <c r="E524" s="2">
        <f>IF(OR($C524=3,$C524=4,$C524=5,$C524=6,$C524=7),0,(E328-INDEX(E$1:E$12,MATCH($C524,$C$1:$C$12,0)))/E$13)</f>
        <v>-7.249177770996508E-2</v>
      </c>
      <c r="F524" s="2">
        <f>IF(OR($C524=3,$C524=4,$C524=5,$C524=6,$C524=7),0,(F328-INDEX(F$1:F$12,MATCH($C524,$C$1:$C$12,0)))/F$13)</f>
        <v>-0.10677463524333736</v>
      </c>
      <c r="G524" s="2">
        <f>IF(OR($C524=3,$C524=4,$C524=5,$C524=6,$C524=7),0,(G328-INDEX(G$1:G$12,MATCH($C524,$C$1:$C$12,0)))/G$13)</f>
        <v>-7.8742959845539237E-2</v>
      </c>
      <c r="H524" s="2">
        <f>IF(OR($C524=3,$C524=4,$C524=5,$C524=6,$C524=7),0,(H328-INDEX(H$1:H$12,MATCH($C524,$C$1:$C$12,0)))/H$13)</f>
        <v>-8.8290018012311705E-2</v>
      </c>
      <c r="I524" s="2">
        <f>IF(OR($C524=3,$C524=4,$C524=5,$C524=6,$C524=7),0,(I328-INDEX(I$1:I$12,MATCH($C524,$C$1:$C$12,0)))/I$13)</f>
        <v>-0.10485277521288602</v>
      </c>
      <c r="J524" s="2">
        <f>IF(OR($C524=3,$C524=4,$C524=5,$C524=6,$C524=7),0,(J328-INDEX(J$1:J$12,MATCH($C524,$C$1:$C$12,0)))/J$13)</f>
        <v>-0.10031736586333433</v>
      </c>
      <c r="K524" s="2">
        <f>IF(OR($C524=3,$C524=4,$C524=5,$C524=6,$C524=7),0,(K328-INDEX(K$1:K$12,MATCH($C524,$C$1:$C$12,0)))/K$13)</f>
        <v>-9.6653900423301756E-2</v>
      </c>
      <c r="L524" s="2">
        <f>IF(OR($C524=3,$C524=4,$C524=5,$C524=6,$C524=7),0,(L328-INDEX(L$1:L$12,MATCH($C524,$C$1:$C$12,0)))/L$13)</f>
        <v>-0.12730127788607321</v>
      </c>
      <c r="M524" s="2">
        <f>IF(OR($C524=3,$C524=4,$C524=5,$C524=6,$C524=7),0,(M328-INDEX(M$1:M$12,MATCH($C524,$C$1:$C$12,0)))/M$13)</f>
        <v>-9.0086596872172672E-2</v>
      </c>
      <c r="N524" s="2">
        <f>IF(OR($C524=3,$C524=4,$C524=5,$C524=6,$C524=7),0,(N328-INDEX(N$1:N$12,MATCH($C524,$C$1:$C$12,0)))/N$13)</f>
        <v>-0.12530185135497718</v>
      </c>
      <c r="O524" s="2">
        <f>IF(OR($C524=3,$C524=4,$C524=5,$C524=6,$C524=7),0,(O328-INDEX(O$1:O$12,MATCH($C524,$C$1:$C$12,0)))/O$13)</f>
        <v>-0.1026861089792786</v>
      </c>
      <c r="P524" s="2">
        <f>IF(OR($C524=3,$C524=4,$C524=5,$C524=6,$C524=7),0,(P328-INDEX(P$1:P$12,MATCH($C524,$C$1:$C$12,0)))/P$13)</f>
        <v>-9.3082272718467293E-2</v>
      </c>
      <c r="Q524" s="2">
        <f>IF(OR($C524=3,$C524=4,$C524=5,$C524=6,$C524=7),0,(Q328-INDEX(Q$1:Q$12,MATCH($C524,$C$1:$C$12,0)))/Q$13)</f>
        <v>-7.5817079024305123E-2</v>
      </c>
      <c r="R524" s="2">
        <f>IF(OR($C524=3,$C524=4,$C524=5,$C524=6,$C524=7),0,(R328-INDEX(R$1:R$12,MATCH($C524,$C$1:$C$12,0)))/R$13)</f>
        <v>-0.15728251454027967</v>
      </c>
      <c r="S524" s="2">
        <f>IF(OR($C524=3,$C524=4,$C524=5,$C524=6,$C524=7),0,(S328-INDEX(S$1:S$12,MATCH($C524,$C$1:$C$12,0)))/S$13)</f>
        <v>-8.884324046732571E-2</v>
      </c>
      <c r="T524" s="2">
        <f>IF(OR($C524=3,$C524=4,$C524=5,$C524=6,$C524=7),0,(T328-INDEX(T$1:T$12,MATCH($C524,$C$1:$C$12,0)))/T$13)</f>
        <v>-9.4334608843537407E-2</v>
      </c>
      <c r="U524" s="2">
        <f>IF(OR($C524=3,$C524=4,$C524=5,$C524=6,$C524=7),0,(U328-INDEX(U$1:U$12,MATCH($C524,$C$1:$C$12,0)))/U$13)</f>
        <v>-0.11407627048842763</v>
      </c>
      <c r="V524" s="2">
        <f>IF(OR($C524=3,$C524=4,$C524=5,$C524=6,$C524=7),0,(V328-INDEX(V$1:V$12,MATCH($C524,$C$1:$C$12,0)))/V$13)</f>
        <v>-0.11176302232398398</v>
      </c>
      <c r="W524" s="2">
        <f>IF(OR($C524=3,$C524=4,$C524=5,$C524=6,$C524=7),0,(W328-INDEX(W$1:W$12,MATCH($C524,$C$1:$C$12,0)))/W$13)</f>
        <v>-0.14579856888310661</v>
      </c>
      <c r="X524" s="2">
        <f>IF(OR($C524=3,$C524=4,$C524=5,$C524=6,$C524=7),0,(X328-INDEX(X$1:X$12,MATCH($C524,$C$1:$C$12,0)))/X$13)</f>
        <v>-0.14964146815751095</v>
      </c>
      <c r="Y524" s="2">
        <f>IF(OR($C524=3,$C524=4,$C524=5,$C524=6,$C524=7),0,(Y328-INDEX(Y$1:Y$12,MATCH($C524,$C$1:$C$12,0)))/Y$13)</f>
        <v>-8.9557522123893799E-2</v>
      </c>
      <c r="Z524" s="2">
        <f>IF(OR($C524=3,$C524=4,$C524=5,$C524=6,$C524=7),0,(Z328-INDEX(Z$1:Z$12,MATCH($C524,$C$1:$C$12,0)))/Z$13)</f>
        <v>-0.14855545200372786</v>
      </c>
      <c r="AA524" s="2">
        <f>IF(OR($C524=3,$C524=4,$C524=5,$C524=6,$C524=7),0,(AA328-INDEX(AA$1:AA$12,MATCH($C524,$C$1:$C$12,0)))/AA$13)</f>
        <v>-0.11945296253216313</v>
      </c>
      <c r="AB524" s="2">
        <f>IF(OR($C524=3,$C524=4,$C524=5,$C524=6,$C524=7),0,(AB328-INDEX(AB$1:AB$12,MATCH($C524,$C$1:$C$12,0)))/AB$13)</f>
        <v>-0.15598946906537955</v>
      </c>
    </row>
    <row r="525" spans="1:28" x14ac:dyDescent="0.25">
      <c r="A525" s="8" t="s">
        <v>8</v>
      </c>
      <c r="B525" s="8">
        <v>1395</v>
      </c>
      <c r="C525" s="8">
        <v>1</v>
      </c>
      <c r="D525" s="2">
        <f>IF(OR($C525=3,$C525=4,$C525=5,$C525=6,$C525=7),0,(D329-INDEX(D$1:D$12,MATCH($C525,$C$1:$C$12,0)))/D$13)</f>
        <v>7.9292973160774771E-2</v>
      </c>
      <c r="E525" s="2">
        <f>IF(OR($C525=3,$C525=4,$C525=5,$C525=6,$C525=7),0,(E329-INDEX(E$1:E$12,MATCH($C525,$C$1:$C$12,0)))/E$13)</f>
        <v>0.15895297189163532</v>
      </c>
      <c r="F525" s="2">
        <f>IF(OR($C525=3,$C525=4,$C525=5,$C525=6,$C525=7),0,(F329-INDEX(F$1:F$12,MATCH($C525,$C$1:$C$12,0)))/F$13)</f>
        <v>0.14009920293074837</v>
      </c>
      <c r="G525" s="2">
        <f>IF(OR($C525=3,$C525=4,$C525=5,$C525=6,$C525=7),0,(G329-INDEX(G$1:G$12,MATCH($C525,$C$1:$C$12,0)))/G$13)</f>
        <v>0.12717210452794261</v>
      </c>
      <c r="H525" s="2">
        <f>IF(OR($C525=3,$C525=4,$C525=5,$C525=6,$C525=7),0,(H329-INDEX(H$1:H$12,MATCH($C525,$C$1:$C$12,0)))/H$13)</f>
        <v>0.16552522713327128</v>
      </c>
      <c r="I525" s="2">
        <f>IF(OR($C525=3,$C525=4,$C525=5,$C525=6,$C525=7),0,(I329-INDEX(I$1:I$12,MATCH($C525,$C$1:$C$12,0)))/I$13)</f>
        <v>7.6177285318559565E-2</v>
      </c>
      <c r="J525" s="2">
        <f>IF(OR($C525=3,$C525=4,$C525=5,$C525=6,$C525=7),0,(J329-INDEX(J$1:J$12,MATCH($C525,$C$1:$C$12,0)))/J$13)</f>
        <v>9.3077457106020015E-2</v>
      </c>
      <c r="K525" s="2">
        <f>IF(OR($C525=3,$C525=4,$C525=5,$C525=6,$C525=7),0,(K329-INDEX(K$1:K$12,MATCH($C525,$C$1:$C$12,0)))/K$13)</f>
        <v>7.4934489014311614E-2</v>
      </c>
      <c r="L525" s="2">
        <f>IF(OR($C525=3,$C525=4,$C525=5,$C525=6,$C525=7),0,(L329-INDEX(L$1:L$12,MATCH($C525,$C$1:$C$12,0)))/L$13)</f>
        <v>0.15946502057613171</v>
      </c>
      <c r="M525" s="2">
        <f>IF(OR($C525=3,$C525=4,$C525=5,$C525=6,$C525=7),0,(M329-INDEX(M$1:M$12,MATCH($C525,$C$1:$C$12,0)))/M$13)</f>
        <v>0.12207573995088536</v>
      </c>
      <c r="N525" s="2">
        <f>IF(OR($C525=3,$C525=4,$C525=5,$C525=6,$C525=7),0,(N329-INDEX(N$1:N$12,MATCH($C525,$C$1:$C$12,0)))/N$13)</f>
        <v>0.15287094177622754</v>
      </c>
      <c r="O525" s="2">
        <f>IF(OR($C525=3,$C525=4,$C525=5,$C525=6,$C525=7),0,(O329-INDEX(O$1:O$12,MATCH($C525,$C$1:$C$12,0)))/O$13)</f>
        <v>0.12640914129785963</v>
      </c>
      <c r="P525" s="2">
        <f>IF(OR($C525=3,$C525=4,$C525=5,$C525=6,$C525=7),0,(P329-INDEX(P$1:P$12,MATCH($C525,$C$1:$C$12,0)))/P$13)</f>
        <v>0.17273977644756983</v>
      </c>
      <c r="Q525" s="2">
        <f>IF(OR($C525=3,$C525=4,$C525=5,$C525=6,$C525=7),0,(Q329-INDEX(Q$1:Q$12,MATCH($C525,$C$1:$C$12,0)))/Q$13)</f>
        <v>0.14007068988087448</v>
      </c>
      <c r="R525" s="2">
        <f>IF(OR($C525=3,$C525=4,$C525=5,$C525=6,$C525=7),0,(R329-INDEX(R$1:R$12,MATCH($C525,$C$1:$C$12,0)))/R$13)</f>
        <v>9.8997648805840971E-3</v>
      </c>
      <c r="S525" s="2">
        <f>IF(OR($C525=3,$C525=4,$C525=5,$C525=6,$C525=7),0,(S329-INDEX(S$1:S$12,MATCH($C525,$C$1:$C$12,0)))/S$13)</f>
        <v>0.10142508666067532</v>
      </c>
      <c r="T525" s="2">
        <f>IF(OR($C525=3,$C525=4,$C525=5,$C525=6,$C525=7),0,(T329-INDEX(T$1:T$12,MATCH($C525,$C$1:$C$12,0)))/T$13)</f>
        <v>-8.3041028911564632E-2</v>
      </c>
      <c r="U525" s="2">
        <f>IF(OR($C525=3,$C525=4,$C525=5,$C525=6,$C525=7),0,(U329-INDEX(U$1:U$12,MATCH($C525,$C$1:$C$12,0)))/U$13)</f>
        <v>9.5461658841940536E-2</v>
      </c>
      <c r="V525" s="2">
        <f>IF(OR($C525=3,$C525=4,$C525=5,$C525=6,$C525=7),0,(V329-INDEX(V$1:V$12,MATCH($C525,$C$1:$C$12,0)))/V$13)</f>
        <v>5.6382369776760158E-2</v>
      </c>
      <c r="W525" s="2">
        <f>IF(OR($C525=3,$C525=4,$C525=5,$C525=6,$C525=7),0,(W329-INDEX(W$1:W$12,MATCH($C525,$C$1:$C$12,0)))/W$13)</f>
        <v>1.3292983001951515E-2</v>
      </c>
      <c r="X525" s="2">
        <f>IF(OR($C525=3,$C525=4,$C525=5,$C525=6,$C525=7),0,(X329-INDEX(X$1:X$12,MATCH($C525,$C$1:$C$12,0)))/X$13)</f>
        <v>-5.3719008264462818E-2</v>
      </c>
      <c r="Y525" s="2">
        <f>IF(OR($C525=3,$C525=4,$C525=5,$C525=6,$C525=7),0,(Y329-INDEX(Y$1:Y$12,MATCH($C525,$C$1:$C$12,0)))/Y$13)</f>
        <v>7.0796460176990891E-4</v>
      </c>
      <c r="Z525" s="2">
        <f>IF(OR($C525=3,$C525=4,$C525=5,$C525=6,$C525=7),0,(Z329-INDEX(Z$1:Z$12,MATCH($C525,$C$1:$C$12,0)))/Z$13)</f>
        <v>5.7222739981360668E-2</v>
      </c>
      <c r="AA525" s="2">
        <f>IF(OR($C525=3,$C525=4,$C525=5,$C525=6,$C525=7),0,(AA329-INDEX(AA$1:AA$12,MATCH($C525,$C$1:$C$12,0)))/AA$13)</f>
        <v>8.8153396073455279E-2</v>
      </c>
      <c r="AB525" s="2">
        <f>IF(OR($C525=3,$C525=4,$C525=5,$C525=6,$C525=7),0,(AB329-INDEX(AB$1:AB$12,MATCH($C525,$C$1:$C$12,0)))/AB$13)</f>
        <v>-0.12022817025010971</v>
      </c>
    </row>
    <row r="526" spans="1:28" x14ac:dyDescent="0.25">
      <c r="A526" s="8" t="s">
        <v>7</v>
      </c>
      <c r="B526" s="8">
        <v>1395</v>
      </c>
      <c r="C526" s="8">
        <v>2</v>
      </c>
      <c r="D526" s="2">
        <f>IF(OR($C526=3,$C526=4,$C526=5,$C526=6,$C526=7),0,(D330-INDEX(D$1:D$12,MATCH($C526,$C$1:$C$12,0)))/D$13)</f>
        <v>-3.7479371145661425E-2</v>
      </c>
      <c r="E526" s="2">
        <f>IF(OR($C526=3,$C526=4,$C526=5,$C526=6,$C526=7),0,(E330-INDEX(E$1:E$12,MATCH($C526,$C$1:$C$12,0)))/E$13)</f>
        <v>-4.0789339843352666E-2</v>
      </c>
      <c r="F526" s="2">
        <f>IF(OR($C526=3,$C526=4,$C526=5,$C526=6,$C526=7),0,(F330-INDEX(F$1:F$12,MATCH($C526,$C$1:$C$12,0)))/F$13)</f>
        <v>-2.552616545307811E-2</v>
      </c>
      <c r="G526" s="2">
        <f>IF(OR($C526=3,$C526=4,$C526=5,$C526=6,$C526=7),0,(G330-INDEX(G$1:G$12,MATCH($C526,$C$1:$C$12,0)))/G$13)</f>
        <v>-4.5128168625601699E-2</v>
      </c>
      <c r="H526" s="2">
        <f>IF(OR($C526=3,$C526=4,$C526=5,$C526=6,$C526=7),0,(H330-INDEX(H$1:H$12,MATCH($C526,$C$1:$C$12,0)))/H$13)</f>
        <v>-2.6662180083529611E-2</v>
      </c>
      <c r="I526" s="2">
        <f>IF(OR($C526=3,$C526=4,$C526=5,$C526=6,$C526=7),0,(I330-INDEX(I$1:I$12,MATCH($C526,$C$1:$C$12,0)))/I$13)</f>
        <v>-4.339796860572484E-2</v>
      </c>
      <c r="J526" s="2">
        <f>IF(OR($C526=3,$C526=4,$C526=5,$C526=6,$C526=7),0,(J330-INDEX(J$1:J$12,MATCH($C526,$C$1:$C$12,0)))/J$13)</f>
        <v>-4.7654467916294747E-2</v>
      </c>
      <c r="K526" s="2">
        <f>IF(OR($C526=3,$C526=4,$C526=5,$C526=6,$C526=7),0,(K330-INDEX(K$1:K$12,MATCH($C526,$C$1:$C$12,0)))/K$13)</f>
        <v>-2.6859504132231402E-2</v>
      </c>
      <c r="L526" s="2">
        <f>IF(OR($C526=3,$C526=4,$C526=5,$C526=6,$C526=7),0,(L330-INDEX(L$1:L$12,MATCH($C526,$C$1:$C$12,0)))/L$13)</f>
        <v>-2.155079055663851E-2</v>
      </c>
      <c r="M526" s="2">
        <f>IF(OR($C526=3,$C526=4,$C526=5,$C526=6,$C526=7),0,(M330-INDEX(M$1:M$12,MATCH($C526,$C$1:$C$12,0)))/M$13)</f>
        <v>-4.8339149541165818E-2</v>
      </c>
      <c r="N526" s="2">
        <f>IF(OR($C526=3,$C526=4,$C526=5,$C526=6,$C526=7),0,(N330-INDEX(N$1:N$12,MATCH($C526,$C$1:$C$12,0)))/N$13)</f>
        <v>-2.8575261604507653E-2</v>
      </c>
      <c r="O526" s="2">
        <f>IF(OR($C526=3,$C526=4,$C526=5,$C526=6,$C526=7),0,(O330-INDEX(O$1:O$12,MATCH($C526,$C$1:$C$12,0)))/O$13)</f>
        <v>-1.6304255137716373E-2</v>
      </c>
      <c r="P526" s="2">
        <f>IF(OR($C526=3,$C526=4,$C526=5,$C526=6,$C526=7),0,(P330-INDEX(P$1:P$12,MATCH($C526,$C$1:$C$12,0)))/P$13)</f>
        <v>-1.9197613374401911E-2</v>
      </c>
      <c r="Q526" s="2">
        <f>IF(OR($C526=3,$C526=4,$C526=5,$C526=6,$C526=7),0,(Q330-INDEX(Q$1:Q$12,MATCH($C526,$C$1:$C$12,0)))/Q$13)</f>
        <v>-2.9235938386350743E-2</v>
      </c>
      <c r="R526" s="2">
        <f>IF(OR($C526=3,$C526=4,$C526=5,$C526=6,$C526=7),0,(R330-INDEX(R$1:R$12,MATCH($C526,$C$1:$C$12,0)))/R$13)</f>
        <v>-3.9599059522336319E-3</v>
      </c>
      <c r="S526" s="2">
        <f>IF(OR($C526=3,$C526=4,$C526=5,$C526=6,$C526=7),0,(S330-INDEX(S$1:S$12,MATCH($C526,$C$1:$C$12,0)))/S$13)</f>
        <v>-0.11477724996790345</v>
      </c>
      <c r="T526" s="2">
        <f>IF(OR($C526=3,$C526=4,$C526=5,$C526=6,$C526=7),0,(T330-INDEX(T$1:T$12,MATCH($C526,$C$1:$C$12,0)))/T$13)</f>
        <v>8.051658163265309E-3</v>
      </c>
      <c r="U526" s="2">
        <f>IF(OR($C526=3,$C526=4,$C526=5,$C526=6,$C526=7),0,(U330-INDEX(U$1:U$12,MATCH($C526,$C$1:$C$12,0)))/U$13)</f>
        <v>7.4183894791752455E-2</v>
      </c>
      <c r="V526" s="2">
        <f>IF(OR($C526=3,$C526=4,$C526=5,$C526=6,$C526=7),0,(V330-INDEX(V$1:V$12,MATCH($C526,$C$1:$C$12,0)))/V$13)</f>
        <v>-4.6937607326846015E-2</v>
      </c>
      <c r="W526" s="2">
        <f>IF(OR($C526=3,$C526=4,$C526=5,$C526=6,$C526=7),0,(W330-INDEX(W$1:W$12,MATCH($C526,$C$1:$C$12,0)))/W$13)</f>
        <v>-5.6565885114687395E-3</v>
      </c>
      <c r="X526" s="2">
        <f>IF(OR($C526=3,$C526=4,$C526=5,$C526=6,$C526=7),0,(X330-INDEX(X$1:X$12,MATCH($C526,$C$1:$C$12,0)))/X$13)</f>
        <v>-3.7706611570247947E-2</v>
      </c>
      <c r="Y526" s="2">
        <f>IF(OR($C526=3,$C526=4,$C526=5,$C526=6,$C526=7),0,(Y330-INDEX(Y$1:Y$12,MATCH($C526,$C$1:$C$12,0)))/Y$13)</f>
        <v>3.9292035398230084E-2</v>
      </c>
      <c r="Z526" s="2">
        <f>IF(OR($C526=3,$C526=4,$C526=5,$C526=6,$C526=7),0,(Z330-INDEX(Z$1:Z$12,MATCH($C526,$C$1:$C$12,0)))/Z$13)</f>
        <v>-8.9282385834109981E-2</v>
      </c>
      <c r="AA526" s="2">
        <f>IF(OR($C526=3,$C526=4,$C526=5,$C526=6,$C526=7),0,(AA330-INDEX(AA$1:AA$12,MATCH($C526,$C$1:$C$12,0)))/AA$13)</f>
        <v>-5.7312043988579878E-2</v>
      </c>
      <c r="AB526" s="2">
        <f>IF(OR($C526=3,$C526=4,$C526=5,$C526=6,$C526=7),0,(AB330-INDEX(AB$1:AB$12,MATCH($C526,$C$1:$C$12,0)))/AB$13)</f>
        <v>0.10157964019306712</v>
      </c>
    </row>
    <row r="527" spans="1:28" x14ac:dyDescent="0.25">
      <c r="A527" s="8" t="s">
        <v>13</v>
      </c>
      <c r="B527" s="8">
        <v>1395</v>
      </c>
      <c r="C527" s="8">
        <v>8</v>
      </c>
      <c r="D527" s="2">
        <f>IF(OR($C527=3,$C527=4,$C527=5,$C527=6,$C527=7),0,(D336-INDEX(D$1:D$12,MATCH($C527,$C$1:$C$12,0)))/D$13)</f>
        <v>-7.3496627001360781E-2</v>
      </c>
      <c r="E527" s="2">
        <f>IF(OR($C527=3,$C527=4,$C527=5,$C527=6,$C527=7),0,(E336-INDEX(E$1:E$12,MATCH($C527,$C$1:$C$12,0)))/E$13)</f>
        <v>-8.8020886312006233E-2</v>
      </c>
      <c r="F527" s="2">
        <f>IF(OR($C527=3,$C527=4,$C527=5,$C527=6,$C527=7),0,(F336-INDEX(F$1:F$12,MATCH($C527,$C$1:$C$12,0)))/F$13)</f>
        <v>-9.775206521640567E-2</v>
      </c>
      <c r="G527" s="2">
        <f>IF(OR($C527=3,$C527=4,$C527=5,$C527=6,$C527=7),0,(G336-INDEX(G$1:G$12,MATCH($C527,$C$1:$C$12,0)))/G$13)</f>
        <v>-9.0807982845601501E-2</v>
      </c>
      <c r="H527" s="2">
        <f>IF(OR($C527=3,$C527=4,$C527=5,$C527=6,$C527=7),0,(H336-INDEX(H$1:H$12,MATCH($C527,$C$1:$C$12,0)))/H$13)</f>
        <v>-0.10683676095089172</v>
      </c>
      <c r="I527" s="2">
        <f>IF(OR($C527=3,$C527=4,$C527=5,$C527=6,$C527=7),0,(I336-INDEX(I$1:I$12,MATCH($C527,$C$1:$C$12,0)))/I$13)</f>
        <v>-9.1361444547040122E-2</v>
      </c>
      <c r="J527" s="2">
        <f>IF(OR($C527=3,$C527=4,$C527=5,$C527=6,$C527=7),0,(J336-INDEX(J$1:J$12,MATCH($C527,$C$1:$C$12,0)))/J$13)</f>
        <v>-9.9474362788852536E-2</v>
      </c>
      <c r="K527" s="2">
        <f>IF(OR($C527=3,$C527=4,$C527=5,$C527=6,$C527=7),0,(K336-INDEX(K$1:K$12,MATCH($C527,$C$1:$C$12,0)))/K$13)</f>
        <v>-9.4738963918564803E-2</v>
      </c>
      <c r="L527" s="2">
        <f>IF(OR($C527=3,$C527=4,$C527=5,$C527=6,$C527=7),0,(L336-INDEX(L$1:L$12,MATCH($C527,$C$1:$C$12,0)))/L$13)</f>
        <v>-0.11203162226554041</v>
      </c>
      <c r="M527" s="2">
        <f>IF(OR($C527=3,$C527=4,$C527=5,$C527=6,$C527=7),0,(M336-INDEX(M$1:M$12,MATCH($C527,$C$1:$C$12,0)))/M$13)</f>
        <v>-9.6225927362026634E-2</v>
      </c>
      <c r="N527" s="2">
        <f>IF(OR($C527=3,$C527=4,$C527=5,$C527=6,$C527=7),0,(N336-INDEX(N$1:N$12,MATCH($C527,$C$1:$C$12,0)))/N$13)</f>
        <v>-8.0627850818352553E-2</v>
      </c>
      <c r="O527" s="2">
        <f>IF(OR($C527=3,$C527=4,$C527=5,$C527=6,$C527=7),0,(O336-INDEX(O$1:O$12,MATCH($C527,$C$1:$C$12,0)))/O$13)</f>
        <v>-0.11837639635030271</v>
      </c>
      <c r="P527" s="2">
        <f>IF(OR($C527=3,$C527=4,$C527=5,$C527=6,$C527=7),0,(P336-INDEX(P$1:P$12,MATCH($C527,$C$1:$C$12,0)))/P$13)</f>
        <v>-7.8223978613355061E-2</v>
      </c>
      <c r="Q527" s="2">
        <f>IF(OR($C527=3,$C527=4,$C527=5,$C527=6,$C527=7),0,(Q336-INDEX(Q$1:Q$12,MATCH($C527,$C$1:$C$12,0)))/Q$13)</f>
        <v>-0.11186019112449275</v>
      </c>
      <c r="R527" s="2">
        <f>IF(OR($C527=3,$C527=4,$C527=5,$C527=6,$C527=7),0,(R336-INDEX(R$1:R$12,MATCH($C527,$C$1:$C$12,0)))/R$13)</f>
        <v>-6.3977230540774643E-2</v>
      </c>
      <c r="S527" s="2">
        <f>IF(OR($C527=3,$C527=4,$C527=5,$C527=6,$C527=7),0,(S336-INDEX(S$1:S$12,MATCH($C527,$C$1:$C$12,0)))/S$13)</f>
        <v>-8.422133778405444E-2</v>
      </c>
      <c r="T527" s="2">
        <f>IF(OR($C527=3,$C527=4,$C527=5,$C527=6,$C527=7),0,(T336-INDEX(T$1:T$12,MATCH($C527,$C$1:$C$12,0)))/T$13)</f>
        <v>-9.0481505102040824E-2</v>
      </c>
      <c r="U527" s="2">
        <f>IF(OR($C527=3,$C527=4,$C527=5,$C527=6,$C527=7),0,(U336-INDEX(U$1:U$12,MATCH($C527,$C$1:$C$12,0)))/U$13)</f>
        <v>-0.10364330230898058</v>
      </c>
      <c r="V527" s="2">
        <f>IF(OR($C527=3,$C527=4,$C527=5,$C527=6,$C527=7),0,(V336-INDEX(V$1:V$12,MATCH($C527,$C$1:$C$12,0)))/V$13)</f>
        <v>-6.3108185460789917E-2</v>
      </c>
      <c r="W527" s="2">
        <f>IF(OR($C527=3,$C527=4,$C527=5,$C527=6,$C527=7),0,(W336-INDEX(W$1:W$12,MATCH($C527,$C$1:$C$12,0)))/W$13)</f>
        <v>-8.8384195491698958E-2</v>
      </c>
      <c r="X527" s="2">
        <f>IF(OR($C527=3,$C527=4,$C527=5,$C527=6,$C527=7),0,(X336-INDEX(X$1:X$12,MATCH($C527,$C$1:$C$12,0)))/X$13)</f>
        <v>-7.3559795819154131E-2</v>
      </c>
      <c r="Y527" s="2">
        <f>IF(OR($C527=3,$C527=4,$C527=5,$C527=6,$C527=7),0,(Y336-INDEX(Y$1:Y$12,MATCH($C527,$C$1:$C$12,0)))/Y$13)</f>
        <v>-9.5044247787610614E-2</v>
      </c>
      <c r="Z527" s="2">
        <f>IF(OR($C527=3,$C527=4,$C527=5,$C527=6,$C527=7),0,(Z336-INDEX(Z$1:Z$12,MATCH($C527,$C$1:$C$12,0)))/Z$13)</f>
        <v>-8.3504193849021441E-2</v>
      </c>
      <c r="AA527" s="2">
        <f>IF(OR($C527=3,$C527=4,$C527=5,$C527=6,$C527=7),0,(AA336-INDEX(AA$1:AA$12,MATCH($C527,$C$1:$C$12,0)))/AA$13)</f>
        <v>-0.11296746677945789</v>
      </c>
      <c r="AB527" s="2">
        <f>IF(OR($C527=3,$C527=4,$C527=5,$C527=6,$C527=7),0,(AB336-INDEX(AB$1:AB$12,MATCH($C527,$C$1:$C$12,0)))/AB$13)</f>
        <v>-6.362439666520403E-2</v>
      </c>
    </row>
    <row r="528" spans="1:28" x14ac:dyDescent="0.25">
      <c r="A528" s="8" t="s">
        <v>12</v>
      </c>
      <c r="B528" s="8">
        <v>1395</v>
      </c>
      <c r="C528" s="8">
        <v>9</v>
      </c>
      <c r="D528" s="2">
        <f>IF(OR($C528=3,$C528=4,$C528=5,$C528=6,$C528=7),0,(D337-INDEX(D$1:D$12,MATCH($C528,$C$1:$C$12,0)))/D$13)</f>
        <v>9.5674454963953784E-2</v>
      </c>
      <c r="E528" s="2">
        <f>IF(OR($C528=3,$C528=4,$C528=5,$C528=6,$C528=7),0,(E337-INDEX(E$1:E$12,MATCH($C528,$C$1:$C$12,0)))/E$13)</f>
        <v>0.11490862238497271</v>
      </c>
      <c r="F528" s="2">
        <f>IF(OR($C528=3,$C528=4,$C528=5,$C528=6,$C528=7),0,(F337-INDEX(F$1:F$12,MATCH($C528,$C$1:$C$12,0)))/F$13)</f>
        <v>0.16772005549560662</v>
      </c>
      <c r="G528" s="2">
        <f>IF(OR($C528=3,$C528=4,$C528=5,$C528=6,$C528=7),0,(G337-INDEX(G$1:G$12,MATCH($C528,$C$1:$C$12,0)))/G$13)</f>
        <v>9.529232767748308E-2</v>
      </c>
      <c r="H528" s="2">
        <f>IF(OR($C528=3,$C528=4,$C528=5,$C528=6,$C528=7),0,(H337-INDEX(H$1:H$12,MATCH($C528,$C$1:$C$12,0)))/H$13)</f>
        <v>0.1293521505908434</v>
      </c>
      <c r="I528" s="2">
        <f>IF(OR($C528=3,$C528=4,$C528=5,$C528=6,$C528=7),0,(I337-INDEX(I$1:I$12,MATCH($C528,$C$1:$C$12,0)))/I$13)</f>
        <v>7.7562326869806103E-2</v>
      </c>
      <c r="J528" s="2">
        <f>IF(OR($C528=3,$C528=4,$C528=5,$C528=6,$C528=7),0,(J337-INDEX(J$1:J$12,MATCH($C528,$C$1:$C$12,0)))/J$13)</f>
        <v>7.8101755429931571E-2</v>
      </c>
      <c r="K528" s="2">
        <f>IF(OR($C528=3,$C528=4,$C528=5,$C528=6,$C528=7),0,(K337-INDEX(K$1:K$12,MATCH($C528,$C$1:$C$12,0)))/K$13)</f>
        <v>0.10930255996774843</v>
      </c>
      <c r="L528" s="2">
        <f>IF(OR($C528=3,$C528=4,$C528=5,$C528=6,$C528=7),0,(L337-INDEX(L$1:L$12,MATCH($C528,$C$1:$C$12,0)))/L$13)</f>
        <v>8.3008447043534772E-2</v>
      </c>
      <c r="M528" s="2">
        <f>IF(OR($C528=3,$C528=4,$C528=5,$C528=6,$C528=7),0,(M337-INDEX(M$1:M$12,MATCH($C528,$C$1:$C$12,0)))/M$13)</f>
        <v>0.14734393175649477</v>
      </c>
      <c r="N528" s="2">
        <f>IF(OR($C528=3,$C528=4,$C528=5,$C528=6,$C528=7),0,(N337-INDEX(N$1:N$12,MATCH($C528,$C$1:$C$12,0)))/N$13)</f>
        <v>0.17956801717198823</v>
      </c>
      <c r="O528" s="2">
        <f>IF(OR($C528=3,$C528=4,$C528=5,$C528=6,$C528=7),0,(O337-INDEX(O$1:O$12,MATCH($C528,$C$1:$C$12,0)))/O$13)</f>
        <v>0.17799948836019439</v>
      </c>
      <c r="P528" s="2">
        <f>IF(OR($C528=3,$C528=4,$C528=5,$C528=6,$C528=7),0,(P337-INDEX(P$1:P$12,MATCH($C528,$C$1:$C$12,0)))/P$13)</f>
        <v>0.13440266558183686</v>
      </c>
      <c r="Q528" s="2">
        <f>IF(OR($C528=3,$C528=4,$C528=5,$C528=6,$C528=7),0,(Q337-INDEX(Q$1:Q$12,MATCH($C528,$C$1:$C$12,0)))/Q$13)</f>
        <v>0.15392503381768993</v>
      </c>
      <c r="R528" s="2">
        <f>IF(OR($C528=3,$C528=4,$C528=5,$C528=6,$C528=7),0,(R337-INDEX(R$1:R$12,MATCH($C528,$C$1:$C$12,0)))/R$13)</f>
        <v>-1.8190817968073255E-2</v>
      </c>
      <c r="S528" s="2">
        <f>IF(OR($C528=3,$C528=4,$C528=5,$C528=6,$C528=7),0,(S337-INDEX(S$1:S$12,MATCH($C528,$C$1:$C$12,0)))/S$13)</f>
        <v>2.1825651559892138E-3</v>
      </c>
      <c r="T528" s="2">
        <f>IF(OR($C528=3,$C528=4,$C528=5,$C528=6,$C528=7),0,(T337-INDEX(T$1:T$12,MATCH($C528,$C$1:$C$12,0)))/T$13)</f>
        <v>-9.6991921768707443E-3</v>
      </c>
      <c r="U528" s="2">
        <f>IF(OR($C528=3,$C528=4,$C528=5,$C528=6,$C528=7),0,(U337-INDEX(U$1:U$12,MATCH($C528,$C$1:$C$12,0)))/U$13)</f>
        <v>0.11462537407681957</v>
      </c>
      <c r="V528" s="2">
        <f>IF(OR($C528=3,$C528=4,$C528=5,$C528=6,$C528=7),0,(V337-INDEX(V$1:V$12,MATCH($C528,$C$1:$C$12,0)))/V$13)</f>
        <v>2.5758443045220365E-2</v>
      </c>
      <c r="W528" s="2">
        <f>IF(OR($C528=3,$C528=4,$C528=5,$C528=6,$C528=7),0,(W337-INDEX(W$1:W$12,MATCH($C528,$C$1:$C$12,0)))/W$13)</f>
        <v>-5.1192126028792022E-2</v>
      </c>
      <c r="X528" s="2">
        <f>IF(OR($C528=3,$C528=4,$C528=5,$C528=6,$C528=7),0,(X337-INDEX(X$1:X$12,MATCH($C528,$C$1:$C$12,0)))/X$13)</f>
        <v>-7.4258629071463286E-2</v>
      </c>
      <c r="Y528" s="2">
        <f>IF(OR($C528=3,$C528=4,$C528=5,$C528=6,$C528=7),0,(Y337-INDEX(Y$1:Y$12,MATCH($C528,$C$1:$C$12,0)))/Y$13)</f>
        <v>2.9380530973451335E-2</v>
      </c>
      <c r="Z528" s="2">
        <f>IF(OR($C528=3,$C528=4,$C528=5,$C528=6,$C528=7),0,(Z337-INDEX(Z$1:Z$12,MATCH($C528,$C$1:$C$12,0)))/Z$13)</f>
        <v>-0.11612301957129544</v>
      </c>
      <c r="AA528" s="2">
        <f>IF(OR($C528=3,$C528=4,$C528=5,$C528=6,$C528=7),0,(AA337-INDEX(AA$1:AA$12,MATCH($C528,$C$1:$C$12,0)))/AA$13)</f>
        <v>2.6012477529872041E-2</v>
      </c>
      <c r="AB528" s="2">
        <f>IF(OR($C528=3,$C528=4,$C528=5,$C528=6,$C528=7),0,(AB337-INDEX(AB$1:AB$12,MATCH($C528,$C$1:$C$12,0)))/AB$13)</f>
        <v>-0.13492759982448441</v>
      </c>
    </row>
    <row r="529" spans="1:28" x14ac:dyDescent="0.25">
      <c r="A529" s="8" t="s">
        <v>11</v>
      </c>
      <c r="B529" s="8">
        <v>1395</v>
      </c>
      <c r="C529" s="8">
        <v>10</v>
      </c>
      <c r="D529" s="2">
        <f>IF(OR($C529=3,$C529=4,$C529=5,$C529=6,$C529=7),0,(D338-INDEX(D$1:D$12,MATCH($C529,$C$1:$C$12,0)))/D$13)</f>
        <v>9.7452155534323515E-2</v>
      </c>
      <c r="E529" s="2">
        <f>IF(OR($C529=3,$C529=4,$C529=5,$C529=6,$C529=7),0,(E338-INDEX(E$1:E$12,MATCH($C529,$C$1:$C$12,0)))/E$13)</f>
        <v>0.10504187434306446</v>
      </c>
      <c r="F529" s="2">
        <f>IF(OR($C529=3,$C529=4,$C529=5,$C529=6,$C529=7),0,(F338-INDEX(F$1:F$12,MATCH($C529,$C$1:$C$12,0)))/F$13)</f>
        <v>6.810000090679097E-2</v>
      </c>
      <c r="G529" s="2">
        <f>IF(OR($C529=3,$C529=4,$C529=5,$C529=6,$C529=7),0,(G338-INDEX(G$1:G$12,MATCH($C529,$C$1:$C$12,0)))/G$13)</f>
        <v>3.0287122634374653E-2</v>
      </c>
      <c r="H529" s="2">
        <f>IF(OR($C529=3,$C529=4,$C529=5,$C529=6,$C529=7),0,(H338-INDEX(H$1:H$12,MATCH($C529,$C$1:$C$12,0)))/H$13)</f>
        <v>5.4591160111636755E-2</v>
      </c>
      <c r="I529" s="2">
        <f>IF(OR($C529=3,$C529=4,$C529=5,$C529=6,$C529=7),0,(I338-INDEX(I$1:I$12,MATCH($C529,$C$1:$C$12,0)))/I$13)</f>
        <v>2.8470298553401038E-2</v>
      </c>
      <c r="J529" s="2">
        <f>IF(OR($C529=3,$C529=4,$C529=5,$C529=6,$C529=7),0,(J338-INDEX(J$1:J$12,MATCH($C529,$C$1:$C$12,0)))/J$13)</f>
        <v>2.643062580581176E-2</v>
      </c>
      <c r="K529" s="2">
        <f>IF(OR($C529=3,$C529=4,$C529=5,$C529=6,$C529=7),0,(K338-INDEX(K$1:K$12,MATCH($C529,$C$1:$C$12,0)))/K$13)</f>
        <v>9.7560975609756101E-2</v>
      </c>
      <c r="L529" s="2">
        <f>IF(OR($C529=3,$C529=4,$C529=5,$C529=6,$C529=7),0,(L338-INDEX(L$1:L$12,MATCH($C529,$C$1:$C$12,0)))/L$13)</f>
        <v>-2.014294996751137E-2</v>
      </c>
      <c r="M529" s="2">
        <f>IF(OR($C529=3,$C529=4,$C529=5,$C529=6,$C529=7),0,(M338-INDEX(M$1:M$12,MATCH($C529,$C$1:$C$12,0)))/M$13)</f>
        <v>9.7518417991469555E-2</v>
      </c>
      <c r="N529" s="2">
        <f>IF(OR($C529=3,$C529=4,$C529=5,$C529=6,$C529=7),0,(N338-INDEX(N$1:N$12,MATCH($C529,$C$1:$C$12,0)))/N$13)</f>
        <v>6.7547625436007508E-2</v>
      </c>
      <c r="O529" s="2">
        <f>IF(OR($C529=3,$C529=4,$C529=5,$C529=6,$C529=7),0,(O338-INDEX(O$1:O$12,MATCH($C529,$C$1:$C$12,0)))/O$13)</f>
        <v>8.1436002387652431E-2</v>
      </c>
      <c r="P529" s="2">
        <f>IF(OR($C529=3,$C529=4,$C529=5,$C529=6,$C529=7),0,(P338-INDEX(P$1:P$12,MATCH($C529,$C$1:$C$12,0)))/P$13)</f>
        <v>0.17182929427945992</v>
      </c>
      <c r="Q529" s="2">
        <f>IF(OR($C529=3,$C529=4,$C529=5,$C529=6,$C529=7),0,(Q338-INDEX(Q$1:Q$12,MATCH($C529,$C$1:$C$12,0)))/Q$13)</f>
        <v>-4.4115721953135248E-2</v>
      </c>
      <c r="R529" s="2">
        <f>IF(OR($C529=3,$C529=4,$C529=5,$C529=6,$C529=7),0,(R338-INDEX(R$1:R$12,MATCH($C529,$C$1:$C$12,0)))/R$13)</f>
        <v>-0.15963370869941837</v>
      </c>
      <c r="S529" s="2">
        <f>IF(OR($C529=3,$C529=4,$C529=5,$C529=6,$C529=7),0,(S338-INDEX(S$1:S$12,MATCH($C529,$C$1:$C$12,0)))/S$13)</f>
        <v>-3.0812684555141757E-3</v>
      </c>
      <c r="T529" s="2">
        <f>IF(OR($C529=3,$C529=4,$C529=5,$C529=6,$C529=7),0,(T338-INDEX(T$1:T$12,MATCH($C529,$C$1:$C$12,0)))/T$13)</f>
        <v>-0.11801126700680273</v>
      </c>
      <c r="U529" s="2">
        <f>IF(OR($C529=3,$C529=4,$C529=5,$C529=6,$C529=7),0,(U338-INDEX(U$1:U$12,MATCH($C529,$C$1:$C$12,0)))/U$13)</f>
        <v>-7.7149054169068976E-2</v>
      </c>
      <c r="V529" s="2">
        <f>IF(OR($C529=3,$C529=4,$C529=5,$C529=6,$C529=7),0,(V338-INDEX(V$1:V$12,MATCH($C529,$C$1:$C$12,0)))/V$13)</f>
        <v>-0.12049227246708644</v>
      </c>
      <c r="W529" s="2">
        <f>IF(OR($C529=3,$C529=4,$C529=5,$C529=6,$C529=7),0,(W338-INDEX(W$1:W$12,MATCH($C529,$C$1:$C$12,0)))/W$13)</f>
        <v>-0.13366518652600617</v>
      </c>
      <c r="X529" s="2">
        <f>IF(OR($C529=3,$C529=4,$C529=5,$C529=6,$C529=7),0,(X338-INDEX(X$1:X$12,MATCH($C529,$C$1:$C$12,0)))/X$13)</f>
        <v>-0.1306818181818182</v>
      </c>
      <c r="Y529" s="2">
        <f>IF(OR($C529=3,$C529=4,$C529=5,$C529=6,$C529=7),0,(Y338-INDEX(Y$1:Y$12,MATCH($C529,$C$1:$C$12,0)))/Y$13)</f>
        <v>-0.10247787610619467</v>
      </c>
      <c r="Z529" s="2">
        <f>IF(OR($C529=3,$C529=4,$C529=5,$C529=6,$C529=7),0,(Z338-INDEX(Z$1:Z$12,MATCH($C529,$C$1:$C$12,0)))/Z$13)</f>
        <v>-0.14967381174277725</v>
      </c>
      <c r="AA529" s="2">
        <f>IF(OR($C529=3,$C529=4,$C529=5,$C529=6,$C529=7),0,(AA338-INDEX(AA$1:AA$12,MATCH($C529,$C$1:$C$12,0)))/AA$13)</f>
        <v>-8.2584329068414924E-2</v>
      </c>
      <c r="AB529" s="2">
        <f>IF(OR($C529=3,$C529=4,$C529=5,$C529=6,$C529=7),0,(AB338-INDEX(AB$1:AB$12,MATCH($C529,$C$1:$C$12,0)))/AB$13)</f>
        <v>-0.12132514260640631</v>
      </c>
    </row>
    <row r="530" spans="1:28" x14ac:dyDescent="0.25">
      <c r="A530" s="8" t="s">
        <v>10</v>
      </c>
      <c r="B530" s="8">
        <v>1395</v>
      </c>
      <c r="C530" s="8">
        <v>11</v>
      </c>
      <c r="D530" s="2">
        <f>IF(OR($C530=3,$C530=4,$C530=5,$C530=6,$C530=7),0,(D339-INDEX(D$1:D$12,MATCH($C530,$C$1:$C$12,0)))/D$13)</f>
        <v>-4.4187729812675519E-2</v>
      </c>
      <c r="E530" s="2">
        <f>IF(OR($C530=3,$C530=4,$C530=5,$C530=6,$C530=7),0,(E339-INDEX(E$1:E$12,MATCH($C530,$C$1:$C$12,0)))/E$13)</f>
        <v>8.2392432102532751E-3</v>
      </c>
      <c r="F530" s="2">
        <f>IF(OR($C530=3,$C530=4,$C530=5,$C530=6,$C530=7),0,(F339-INDEX(F$1:F$12,MATCH($C530,$C$1:$C$12,0)))/F$13)</f>
        <v>-1.0382756463152565E-2</v>
      </c>
      <c r="G530" s="2">
        <f>IF(OR($C530=3,$C530=4,$C530=5,$C530=6,$C530=7),0,(G339-INDEX(G$1:G$12,MATCH($C530,$C$1:$C$12,0)))/G$13)</f>
        <v>-5.1445400432418957E-2</v>
      </c>
      <c r="H530" s="2">
        <f>IF(OR($C530=3,$C530=4,$C530=5,$C530=6,$C530=7),0,(H339-INDEX(H$1:H$12,MATCH($C530,$C$1:$C$12,0)))/H$13)</f>
        <v>1.4686961857445429E-2</v>
      </c>
      <c r="I530" s="2">
        <f>IF(OR($C530=3,$C530=4,$C530=5,$C530=6,$C530=7),0,(I339-INDEX(I$1:I$12,MATCH($C530,$C$1:$C$12,0)))/I$13)</f>
        <v>-2.8880681235251882E-2</v>
      </c>
      <c r="J530" s="2">
        <f>IF(OR($C530=3,$C530=4,$C530=5,$C530=6,$C530=7),0,(J339-INDEX(J$1:J$12,MATCH($C530,$C$1:$C$12,0)))/J$13)</f>
        <v>-5.7671327977784383E-2</v>
      </c>
      <c r="K530" s="2">
        <f>IF(OR($C530=3,$C530=4,$C530=5,$C530=6,$C530=7),0,(K339-INDEX(K$1:K$12,MATCH($C530,$C$1:$C$12,0)))/K$13)</f>
        <v>-4.4446684136262841E-2</v>
      </c>
      <c r="L530" s="2">
        <f>IF(OR($C530=3,$C530=4,$C530=5,$C530=6,$C530=7),0,(L339-INDEX(L$1:L$12,MATCH($C530,$C$1:$C$12,0)))/L$13)</f>
        <v>3.1297379250595621E-2</v>
      </c>
      <c r="M530" s="2">
        <f>IF(OR($C530=3,$C530=4,$C530=5,$C530=6,$C530=7),0,(M339-INDEX(M$1:M$12,MATCH($C530,$C$1:$C$12,0)))/M$13)</f>
        <v>-4.3815432338115551E-2</v>
      </c>
      <c r="N530" s="2">
        <f>IF(OR($C530=3,$C530=4,$C530=5,$C530=6,$C530=7),0,(N339-INDEX(N$1:N$12,MATCH($C530,$C$1:$C$12,0)))/N$13)</f>
        <v>-6.4327877649584128E-2</v>
      </c>
      <c r="O530" s="2">
        <f>IF(OR($C530=3,$C530=4,$C530=5,$C530=6,$C530=7),0,(O339-INDEX(O$1:O$12,MATCH($C530,$C$1:$C$12,0)))/O$13)</f>
        <v>-5.4796623177283198E-2</v>
      </c>
      <c r="P530" s="2">
        <f>IF(OR($C530=3,$C530=4,$C530=5,$C530=6,$C530=7),0,(P339-INDEX(P$1:P$12,MATCH($C530,$C$1:$C$12,0)))/P$13)</f>
        <v>1.8693942387787911E-2</v>
      </c>
      <c r="Q530" s="2">
        <f>IF(OR($C530=3,$C530=4,$C530=5,$C530=6,$C530=7),0,(Q339-INDEX(Q$1:Q$12,MATCH($C530,$C$1:$C$12,0)))/Q$13)</f>
        <v>-3.5999476371252788E-2</v>
      </c>
      <c r="R530" s="2">
        <f>IF(OR($C530=3,$C530=4,$C530=5,$C530=6,$C530=7),0,(R339-INDEX(R$1:R$12,MATCH($C530,$C$1:$C$12,0)))/R$13)</f>
        <v>1.658210617497834E-2</v>
      </c>
      <c r="S530" s="2">
        <f>IF(OR($C530=3,$C530=4,$C530=5,$C530=6,$C530=7),0,(S339-INDEX(S$1:S$12,MATCH($C530,$C$1:$C$12,0)))/S$13)</f>
        <v>-6.5733727050969318E-2</v>
      </c>
      <c r="T530" s="2">
        <f>IF(OR($C530=3,$C530=4,$C530=5,$C530=6,$C530=7),0,(T339-INDEX(T$1:T$12,MATCH($C530,$C$1:$C$12,0)))/T$13)</f>
        <v>-4.514774659863946E-2</v>
      </c>
      <c r="U530" s="2">
        <f>IF(OR($C530=3,$C530=4,$C530=5,$C530=6,$C530=7),0,(U339-INDEX(U$1:U$12,MATCH($C530,$C$1:$C$12,0)))/U$13)</f>
        <v>-0.1044669576915685</v>
      </c>
      <c r="V530" s="2">
        <f>IF(OR($C530=3,$C530=4,$C530=5,$C530=6,$C530=7),0,(V339-INDEX(V$1:V$12,MATCH($C530,$C$1:$C$12,0)))/V$13)</f>
        <v>-5.6525472238122501E-2</v>
      </c>
      <c r="W530" s="2">
        <f>IF(OR($C530=3,$C530=4,$C530=5,$C530=6,$C530=7),0,(W339-INDEX(W$1:W$12,MATCH($C530,$C$1:$C$12,0)))/W$13)</f>
        <v>-8.0889215714002993E-3</v>
      </c>
      <c r="X530" s="2">
        <f>IF(OR($C530=3,$C530=4,$C530=5,$C530=6,$C530=7),0,(X339-INDEX(X$1:X$12,MATCH($C530,$C$1:$C$12,0)))/X$13)</f>
        <v>-1.3186679630529894E-2</v>
      </c>
      <c r="Y530" s="2">
        <f>IF(OR($C530=3,$C530=4,$C530=5,$C530=6,$C530=7),0,(Y339-INDEX(Y$1:Y$12,MATCH($C530,$C$1:$C$12,0)))/Y$13)</f>
        <v>-3.1858407079646003E-2</v>
      </c>
      <c r="Z530" s="2">
        <f>IF(OR($C530=3,$C530=4,$C530=5,$C530=6,$C530=7),0,(Z339-INDEX(Z$1:Z$12,MATCH($C530,$C$1:$C$12,0)))/Z$13)</f>
        <v>-5.6104380242311278E-2</v>
      </c>
      <c r="AA530" s="2">
        <f>IF(OR($C530=3,$C530=4,$C530=5,$C530=6,$C530=7),0,(AA339-INDEX(AA$1:AA$12,MATCH($C530,$C$1:$C$12,0)))/AA$13)</f>
        <v>-2.0196679708152691E-2</v>
      </c>
      <c r="AB530" s="2">
        <f>IF(OR($C530=3,$C530=4,$C530=5,$C530=6,$C530=7),0,(AB339-INDEX(AB$1:AB$12,MATCH($C530,$C$1:$C$12,0)))/AB$13)</f>
        <v>5.9236507240017638E-3</v>
      </c>
    </row>
    <row r="531" spans="1:28" x14ac:dyDescent="0.25">
      <c r="A531" s="8" t="s">
        <v>9</v>
      </c>
      <c r="B531" s="8">
        <v>1395</v>
      </c>
      <c r="C531" s="8">
        <v>12</v>
      </c>
      <c r="D531" s="2">
        <f>IF(OR($C531=3,$C531=4,$C531=5,$C531=6,$C531=7),0,(D340-INDEX(D$1:D$12,MATCH($C531,$C$1:$C$12,0)))/D$13)</f>
        <v>-2.0701236283621412E-2</v>
      </c>
      <c r="E531" s="2">
        <f>IF(OR($C531=3,$C531=4,$C531=5,$C531=6,$C531=7),0,(E340-INDEX(E$1:E$12,MATCH($C531,$C$1:$C$12,0)))/E$13)</f>
        <v>8.6122130675075487E-3</v>
      </c>
      <c r="F531" s="2">
        <f>IF(OR($C531=3,$C531=4,$C531=5,$C531=6,$C531=7),0,(F340-INDEX(F$1:F$12,MATCH($C531,$C$1:$C$12,0)))/F$13)</f>
        <v>-6.574234441734151E-3</v>
      </c>
      <c r="G531" s="2">
        <f>IF(OR($C531=3,$C531=4,$C531=5,$C531=6,$C531=7),0,(G340-INDEX(G$1:G$12,MATCH($C531,$C$1:$C$12,0)))/G$13)</f>
        <v>-1.0499061312738568E-2</v>
      </c>
      <c r="H531" s="2">
        <f>IF(OR($C531=3,$C531=4,$C531=5,$C531=6,$C531=7),0,(H340-INDEX(H$1:H$12,MATCH($C531,$C$1:$C$12,0)))/H$13)</f>
        <v>-1.2638308822073991E-2</v>
      </c>
      <c r="I531" s="2">
        <f>IF(OR($C531=3,$C531=4,$C531=5,$C531=6,$C531=7),0,(I340-INDEX(I$1:I$12,MATCH($C531,$C$1:$C$12,0)))/I$13)</f>
        <v>-6.3506720016415302E-2</v>
      </c>
      <c r="J531" s="2">
        <f>IF(OR($C531=3,$C531=4,$C531=5,$C531=6,$C531=7),0,(J340-INDEX(J$1:J$12,MATCH($C531,$C$1:$C$12,0)))/J$13)</f>
        <v>-1.3934344937022709E-2</v>
      </c>
      <c r="K531" s="2">
        <f>IF(OR($C531=3,$C531=4,$C531=5,$C531=6,$C531=7),0,(K340-INDEX(K$1:K$12,MATCH($C531,$C$1:$C$12,0)))/K$13)</f>
        <v>-7.569038500302358E-2</v>
      </c>
      <c r="L531" s="2">
        <f>IF(OR($C531=3,$C531=4,$C531=5,$C531=6,$C531=7),0,(L340-INDEX(L$1:L$12,MATCH($C531,$C$1:$C$12,0)))/L$13)</f>
        <v>-6.6764132553606234E-2</v>
      </c>
      <c r="M531" s="2">
        <f>IF(OR($C531=3,$C531=4,$C531=5,$C531=6,$C531=7),0,(M340-INDEX(M$1:M$12,MATCH($C531,$C$1:$C$12,0)))/M$13)</f>
        <v>-8.0005169962517761E-2</v>
      </c>
      <c r="N531" s="2">
        <f>IF(OR($C531=3,$C531=4,$C531=5,$C531=6,$C531=7),0,(N340-INDEX(N$1:N$12,MATCH($C531,$C$1:$C$12,0)))/N$13)</f>
        <v>-4.6820499060906885E-2</v>
      </c>
      <c r="O531" s="2">
        <f>IF(OR($C531=3,$C531=4,$C531=5,$C531=6,$C531=7),0,(O340-INDEX(O$1:O$12,MATCH($C531,$C$1:$C$12,0)))/O$13)</f>
        <v>1.9612859213779584E-3</v>
      </c>
      <c r="P531" s="2">
        <f>IF(OR($C531=3,$C531=4,$C531=5,$C531=6,$C531=7),0,(P340-INDEX(P$1:P$12,MATCH($C531,$C$1:$C$12,0)))/P$13)</f>
        <v>-0.1233025319153058</v>
      </c>
      <c r="Q531" s="2">
        <f>IF(OR($C531=3,$C531=4,$C531=5,$C531=6,$C531=7),0,(Q340-INDEX(Q$1:Q$12,MATCH($C531,$C$1:$C$12,0)))/Q$13)</f>
        <v>-0.1070166252127242</v>
      </c>
      <c r="R531" s="2">
        <f>IF(OR($C531=3,$C531=4,$C531=5,$C531=6,$C531=7),0,(R340-INDEX(R$1:R$12,MATCH($C531,$C$1:$C$12,0)))/R$13)</f>
        <v>-3.502041826506621E-2</v>
      </c>
      <c r="S531" s="2">
        <f>IF(OR($C531=3,$C531=4,$C531=5,$C531=6,$C531=7),0,(S340-INDEX(S$1:S$12,MATCH($C531,$C$1:$C$12,0)))/S$13)</f>
        <v>-8.216715881371163E-2</v>
      </c>
      <c r="T531" s="2">
        <f>IF(OR($C531=3,$C531=4,$C531=5,$C531=6,$C531=7),0,(T340-INDEX(T$1:T$12,MATCH($C531,$C$1:$C$12,0)))/T$13)</f>
        <v>-5.6335034013605442E-2</v>
      </c>
      <c r="U531" s="2">
        <f>IF(OR($C531=3,$C531=4,$C531=5,$C531=6,$C531=7),0,(U340-INDEX(U$1:U$12,MATCH($C531,$C$1:$C$12,0)))/U$13)</f>
        <v>-9.2661230541141573E-2</v>
      </c>
      <c r="V531" s="2">
        <f>IF(OR($C531=3,$C531=4,$C531=5,$C531=6,$C531=7),0,(V340-INDEX(V$1:V$12,MATCH($C531,$C$1:$C$12,0)))/V$13)</f>
        <v>-5.2232398397252439E-2</v>
      </c>
      <c r="W531" s="2">
        <f>IF(OR($C531=3,$C531=4,$C531=5,$C531=6,$C531=7),0,(W340-INDEX(W$1:W$12,MATCH($C531,$C$1:$C$12,0)))/W$13)</f>
        <v>-5.0202223039285003E-2</v>
      </c>
      <c r="X531" s="2">
        <f>IF(OR($C531=3,$C531=4,$C531=5,$C531=6,$C531=7),0,(X340-INDEX(X$1:X$12,MATCH($C531,$C$1:$C$12,0)))/X$13)</f>
        <v>8.3556149732620238E-3</v>
      </c>
      <c r="Y531" s="2">
        <f>IF(OR($C531=3,$C531=4,$C531=5,$C531=6,$C531=7),0,(Y340-INDEX(Y$1:Y$12,MATCH($C531,$C$1:$C$12,0)))/Y$13)</f>
        <v>-2.9734513274336273E-2</v>
      </c>
      <c r="Z531" s="2">
        <f>IF(OR($C531=3,$C531=4,$C531=5,$C531=6,$C531=7),0,(Z340-INDEX(Z$1:Z$12,MATCH($C531,$C$1:$C$12,0)))/Z$13)</f>
        <v>6.5237651444548022E-3</v>
      </c>
      <c r="AA531" s="2">
        <f>IF(OR($C531=3,$C531=4,$C531=5,$C531=6,$C531=7),0,(AA340-INDEX(AA$1:AA$12,MATCH($C531,$C$1:$C$12,0)))/AA$13)</f>
        <v>-5.9885093933946643E-2</v>
      </c>
      <c r="AB531" s="2">
        <f>IF(OR($C531=3,$C531=4,$C531=5,$C531=6,$C531=7),0,(AB340-INDEX(AB$1:AB$12,MATCH($C531,$C$1:$C$12,0)))/AB$13)</f>
        <v>-6.4721369021500663E-2</v>
      </c>
    </row>
    <row r="532" spans="1:28" x14ac:dyDescent="0.25">
      <c r="A532" s="8" t="s">
        <v>8</v>
      </c>
      <c r="B532" s="8">
        <v>1396</v>
      </c>
      <c r="C532" s="8">
        <v>1</v>
      </c>
      <c r="D532" s="2">
        <f>IF(OR($C532=3,$C532=4,$C532=5,$C532=6,$C532=7),0,(D341-INDEX(D$1:D$12,MATCH($C532,$C$1:$C$12,0)))/D$13)</f>
        <v>-6.1466747734445189E-3</v>
      </c>
      <c r="E532" s="2">
        <f>IF(OR($C532=3,$C532=4,$C532=5,$C532=6,$C532=7),0,(E341-INDEX(E$1:E$12,MATCH($C532,$C$1:$C$12,0)))/E$13)</f>
        <v>-2.4412572474824524E-2</v>
      </c>
      <c r="F532" s="2">
        <f>IF(OR($C532=3,$C532=4,$C532=5,$C532=6,$C532=7),0,(F341-INDEX(F$1:F$12,MATCH($C532,$C$1:$C$12,0)))/F$13)</f>
        <v>-8.6235820056402415E-2</v>
      </c>
      <c r="G532" s="2">
        <f>IF(OR($C532=3,$C532=4,$C532=5,$C532=6,$C532=7),0,(G341-INDEX(G$1:G$12,MATCH($C532,$C$1:$C$12,0)))/G$13)</f>
        <v>-4.1702627434581072E-2</v>
      </c>
      <c r="H532" s="2">
        <f>IF(OR($C532=3,$C532=4,$C532=5,$C532=6,$C532=7),0,(H341-INDEX(H$1:H$12,MATCH($C532,$C$1:$C$12,0)))/H$13)</f>
        <v>-3.518338908572672E-2</v>
      </c>
      <c r="I532" s="2">
        <f>IF(OR($C532=3,$C532=4,$C532=5,$C532=6,$C532=7),0,(I341-INDEX(I$1:I$12,MATCH($C532,$C$1:$C$12,0)))/I$13)</f>
        <v>-6.3865804863034781E-2</v>
      </c>
      <c r="J532" s="2">
        <f>IF(OR($C532=3,$C532=4,$C532=5,$C532=6,$C532=7),0,(J341-INDEX(J$1:J$12,MATCH($C532,$C$1:$C$12,0)))/J$13)</f>
        <v>-7.7109987107011821E-2</v>
      </c>
      <c r="K532" s="2">
        <f>IF(OR($C532=3,$C532=4,$C532=5,$C532=6,$C532=7),0,(K341-INDEX(K$1:K$12,MATCH($C532,$C$1:$C$12,0)))/K$13)</f>
        <v>-5.346704293489217E-2</v>
      </c>
      <c r="L532" s="2">
        <f>IF(OR($C532=3,$C532=4,$C532=5,$C532=6,$C532=7),0,(L341-INDEX(L$1:L$12,MATCH($C532,$C$1:$C$12,0)))/L$13)</f>
        <v>-4.4671864847303441E-2</v>
      </c>
      <c r="M532" s="2">
        <f>IF(OR($C532=3,$C532=4,$C532=5,$C532=6,$C532=7),0,(M341-INDEX(M$1:M$12,MATCH($C532,$C$1:$C$12,0)))/M$13)</f>
        <v>-0.10979707897117744</v>
      </c>
      <c r="N532" s="2">
        <f>IF(OR($C532=3,$C532=4,$C532=5,$C532=6,$C532=7),0,(N341-INDEX(N$1:N$12,MATCH($C532,$C$1:$C$12,0)))/N$13)</f>
        <v>-9.30372954118594E-2</v>
      </c>
      <c r="O532" s="2">
        <f>IF(OR($C532=3,$C532=4,$C532=5,$C532=6,$C532=7),0,(O341-INDEX(O$1:O$12,MATCH($C532,$C$1:$C$12,0)))/O$13)</f>
        <v>-8.332906966828689E-2</v>
      </c>
      <c r="P532" s="2">
        <f>IF(OR($C532=3,$C532=4,$C532=5,$C532=6,$C532=7),0,(P341-INDEX(P$1:P$12,MATCH($C532,$C$1:$C$12,0)))/P$13)</f>
        <v>-7.7584703899575752E-2</v>
      </c>
      <c r="Q532" s="2">
        <f>IF(OR($C532=3,$C532=4,$C532=5,$C532=6,$C532=7),0,(Q341-INDEX(Q$1:Q$12,MATCH($C532,$C$1:$C$12,0)))/Q$13)</f>
        <v>2.0945149888728899E-2</v>
      </c>
      <c r="R532" s="2">
        <f>IF(OR($C532=3,$C532=4,$C532=5,$C532=6,$C532=7),0,(R341-INDEX(R$1:R$12,MATCH($C532,$C$1:$C$12,0)))/R$13)</f>
        <v>-2.8709318153693836E-2</v>
      </c>
      <c r="S532" s="2">
        <f>IF(OR($C532=3,$C532=4,$C532=5,$C532=6,$C532=7),0,(S341-INDEX(S$1:S$12,MATCH($C532,$C$1:$C$12,0)))/S$13)</f>
        <v>-8.550519964051867E-2</v>
      </c>
      <c r="T532" s="2">
        <f>IF(OR($C532=3,$C532=4,$C532=5,$C532=6,$C532=7),0,(T341-INDEX(T$1:T$12,MATCH($C532,$C$1:$C$12,0)))/T$13)</f>
        <v>-4.1586947278911574E-2</v>
      </c>
      <c r="U532" s="2">
        <f>IF(OR($C532=3,$C532=4,$C532=5,$C532=6,$C532=7),0,(U341-INDEX(U$1:U$12,MATCH($C532,$C$1:$C$12,0)))/U$13)</f>
        <v>-3.6597754166323451E-2</v>
      </c>
      <c r="V532" s="2">
        <f>IF(OR($C532=3,$C532=4,$C532=5,$C532=6,$C532=7),0,(V341-INDEX(V$1:V$12,MATCH($C532,$C$1:$C$12,0)))/V$13)</f>
        <v>-3.291356611333715E-2</v>
      </c>
      <c r="W532" s="2">
        <f>IF(OR($C532=3,$C532=4,$C532=5,$C532=6,$C532=7),0,(W341-INDEX(W$1:W$12,MATCH($C532,$C$1:$C$12,0)))/W$13)</f>
        <v>-1.6121277257685897E-2</v>
      </c>
      <c r="X532" s="2">
        <f>IF(OR($C532=3,$C532=4,$C532=5,$C532=6,$C532=7),0,(X341-INDEX(X$1:X$12,MATCH($C532,$C$1:$C$12,0)))/X$13)</f>
        <v>-6.1618862421001466E-2</v>
      </c>
      <c r="Y532" s="2">
        <f>IF(OR($C532=3,$C532=4,$C532=5,$C532=6,$C532=7),0,(Y341-INDEX(Y$1:Y$12,MATCH($C532,$C$1:$C$12,0)))/Y$13)</f>
        <v>-8.4955752212389404E-3</v>
      </c>
      <c r="Z532" s="2">
        <f>IF(OR($C532=3,$C532=4,$C532=5,$C532=6,$C532=7),0,(Z341-INDEX(Z$1:Z$12,MATCH($C532,$C$1:$C$12,0)))/Z$13)</f>
        <v>-5.9086672879776335E-2</v>
      </c>
      <c r="AA532" s="2">
        <f>IF(OR($C532=3,$C532=4,$C532=5,$C532=6,$C532=7),0,(AA341-INDEX(AA$1:AA$12,MATCH($C532,$C$1:$C$12,0)))/AA$13)</f>
        <v>-8.1385922244545494E-2</v>
      </c>
      <c r="AB532" s="2">
        <f>IF(OR($C532=3,$C532=4,$C532=5,$C532=6,$C532=7),0,(AB341-INDEX(AB$1:AB$12,MATCH($C532,$C$1:$C$12,0)))/AB$13)</f>
        <v>-4.036858271171568E-2</v>
      </c>
    </row>
    <row r="533" spans="1:28" x14ac:dyDescent="0.25">
      <c r="A533" s="8" t="s">
        <v>7</v>
      </c>
      <c r="B533" s="8">
        <v>1396</v>
      </c>
      <c r="C533" s="8">
        <v>2</v>
      </c>
      <c r="D533" s="2">
        <f>IF(OR($C533=3,$C533=4,$C533=5,$C533=6,$C533=7),0,(D342-INDEX(D$1:D$12,MATCH($C533,$C$1:$C$12,0)))/D$13)</f>
        <v>1.6720229306001914E-2</v>
      </c>
      <c r="E533" s="2">
        <f>IF(OR($C533=3,$C533=4,$C533=5,$C533=6,$C533=7),0,(E342-INDEX(E$1:E$12,MATCH($C533,$C$1:$C$12,0)))/E$13)</f>
        <v>1.827552300545892E-2</v>
      </c>
      <c r="F533" s="2">
        <f>IF(OR($C533=3,$C533=4,$C533=5,$C533=6,$C533=7),0,(F342-INDEX(F$1:F$12,MATCH($C533,$C$1:$C$12,0)))/F$13)</f>
        <v>5.817063992237869E-2</v>
      </c>
      <c r="G533" s="2">
        <f>IF(OR($C533=3,$C533=4,$C533=5,$C533=6,$C533=7),0,(G342-INDEX(G$1:G$12,MATCH($C533,$C$1:$C$12,0)))/G$13)</f>
        <v>7.1696132252582492E-2</v>
      </c>
      <c r="H533" s="2">
        <f>IF(OR($C533=3,$C533=4,$C533=5,$C533=6,$C533=7),0,(H342-INDEX(H$1:H$12,MATCH($C533,$C$1:$C$12,0)))/H$13)</f>
        <v>7.6265315413392459E-2</v>
      </c>
      <c r="I533" s="2">
        <f>IF(OR($C533=3,$C533=4,$C533=5,$C533=6,$C533=7),0,(I342-INDEX(I$1:I$12,MATCH($C533,$C$1:$C$12,0)))/I$13)</f>
        <v>2.5956704627064738E-2</v>
      </c>
      <c r="J533" s="2">
        <f>IF(OR($C533=3,$C533=4,$C533=5,$C533=6,$C533=7),0,(J342-INDEX(J$1:J$12,MATCH($C533,$C$1:$C$12,0)))/J$13)</f>
        <v>6.4514529405930776E-2</v>
      </c>
      <c r="K533" s="2">
        <f>IF(OR($C533=3,$C533=4,$C533=5,$C533=6,$C533=7),0,(K342-INDEX(K$1:K$12,MATCH($C533,$C$1:$C$12,0)))/K$13)</f>
        <v>5.9614996976416042E-2</v>
      </c>
      <c r="L533" s="2">
        <f>IF(OR($C533=3,$C533=4,$C533=5,$C533=6,$C533=7),0,(L342-INDEX(L$1:L$12,MATCH($C533,$C$1:$C$12,0)))/L$13)</f>
        <v>5.306476066709985E-2</v>
      </c>
      <c r="M533" s="2">
        <f>IF(OR($C533=3,$C533=4,$C533=5,$C533=6,$C533=7),0,(M342-INDEX(M$1:M$12,MATCH($C533,$C$1:$C$12,0)))/M$13)</f>
        <v>2.8951790099521781E-2</v>
      </c>
      <c r="N533" s="2">
        <f>IF(OR($C533=3,$C533=4,$C533=5,$C533=6,$C533=7),0,(N342-INDEX(N$1:N$12,MATCH($C533,$C$1:$C$12,0)))/N$13)</f>
        <v>2.3745639924872549E-2</v>
      </c>
      <c r="O533" s="2">
        <f>IF(OR($C533=3,$C533=4,$C533=5,$C533=6,$C533=7),0,(O342-INDEX(O$1:O$12,MATCH($C533,$C$1:$C$12,0)))/O$13)</f>
        <v>9.8098405389272628E-2</v>
      </c>
      <c r="P533" s="2">
        <f>IF(OR($C533=3,$C533=4,$C533=5,$C533=6,$C533=7),0,(P342-INDEX(P$1:P$12,MATCH($C533,$C$1:$C$12,0)))/P$13)</f>
        <v>5.2827337711396513E-2</v>
      </c>
      <c r="Q533" s="2">
        <f>IF(OR($C533=3,$C533=4,$C533=5,$C533=6,$C533=7),0,(Q342-INDEX(Q$1:Q$12,MATCH($C533,$C$1:$C$12,0)))/Q$13)</f>
        <v>0.17781559540952133</v>
      </c>
      <c r="R533" s="2">
        <f>IF(OR($C533=3,$C533=4,$C533=5,$C533=6,$C533=7),0,(R342-INDEX(R$1:R$12,MATCH($C533,$C$1:$C$12,0)))/R$13)</f>
        <v>8.6127954461081555E-2</v>
      </c>
      <c r="S533" s="2">
        <f>IF(OR($C533=3,$C533=4,$C533=5,$C533=6,$C533=7),0,(S342-INDEX(S$1:S$12,MATCH($C533,$C$1:$C$12,0)))/S$13)</f>
        <v>0.11220952625497495</v>
      </c>
      <c r="T533" s="2">
        <f>IF(OR($C533=3,$C533=4,$C533=5,$C533=6,$C533=7),0,(T342-INDEX(T$1:T$12,MATCH($C533,$C$1:$C$12,0)))/T$13)</f>
        <v>0.11168686224489797</v>
      </c>
      <c r="U533" s="2">
        <f>IF(OR($C533=3,$C533=4,$C533=5,$C533=6,$C533=7),0,(U342-INDEX(U$1:U$12,MATCH($C533,$C$1:$C$12,0)))/U$13)</f>
        <v>0.19196661450182576</v>
      </c>
      <c r="V533" s="2">
        <f>IF(OR($C533=3,$C533=4,$C533=5,$C533=6,$C533=7),0,(V342-INDEX(V$1:V$12,MATCH($C533,$C$1:$C$12,0)))/V$13)</f>
        <v>6.09616485403549E-2</v>
      </c>
      <c r="W533" s="2">
        <f>IF(OR($C533=3,$C533=4,$C533=5,$C533=6,$C533=7),0,(W342-INDEX(W$1:W$12,MATCH($C533,$C$1:$C$12,0)))/W$13)</f>
        <v>0.12303080012444495</v>
      </c>
      <c r="X533" s="2">
        <f>IF(OR($C533=3,$C533=4,$C533=5,$C533=6,$C533=7),0,(X342-INDEX(X$1:X$12,MATCH($C533,$C$1:$C$12,0)))/X$13)</f>
        <v>0.11239061740398638</v>
      </c>
      <c r="Y533" s="2">
        <f>IF(OR($C533=3,$C533=4,$C533=5,$C533=6,$C533=7),0,(Y342-INDEX(Y$1:Y$12,MATCH($C533,$C$1:$C$12,0)))/Y$13)</f>
        <v>7.6106194690265486E-2</v>
      </c>
      <c r="Z533" s="2">
        <f>IF(OR($C533=3,$C533=4,$C533=5,$C533=6,$C533=7),0,(Z342-INDEX(Z$1:Z$12,MATCH($C533,$C$1:$C$12,0)))/Z$13)</f>
        <v>0.25964585274930108</v>
      </c>
      <c r="AA533" s="2">
        <f>IF(OR($C533=3,$C533=4,$C533=5,$C533=6,$C533=7),0,(AA342-INDEX(AA$1:AA$12,MATCH($C533,$C$1:$C$12,0)))/AA$13)</f>
        <v>9.8480843114447866E-2</v>
      </c>
      <c r="AB533" s="2">
        <f>IF(OR($C533=3,$C533=4,$C533=5,$C533=6,$C533=7),0,(AB342-INDEX(AB$1:AB$12,MATCH($C533,$C$1:$C$12,0)))/AB$13)</f>
        <v>0.17003071522597629</v>
      </c>
    </row>
    <row r="534" spans="1:28" x14ac:dyDescent="0.25">
      <c r="A534" s="8" t="s">
        <v>13</v>
      </c>
      <c r="B534" s="8">
        <v>1396</v>
      </c>
      <c r="C534" s="8">
        <v>8</v>
      </c>
      <c r="D534" s="2">
        <f>IF(OR($C534=3,$C534=4,$C534=5,$C534=6,$C534=7),0,(D348-INDEX(D$1:D$12,MATCH($C534,$C$1:$C$12,0)))/D$13)</f>
        <v>-0.11339355511161296</v>
      </c>
      <c r="E534" s="2">
        <f>IF(OR($C534=3,$C534=4,$C534=5,$C534=6,$C534=7),0,(E348-INDEX(E$1:E$12,MATCH($C534,$C$1:$C$12,0)))/E$13)</f>
        <v>-0.12680975146644966</v>
      </c>
      <c r="F534" s="2">
        <f>IF(OR($C534=3,$C534=4,$C534=5,$C534=6,$C534=7),0,(F348-INDEX(F$1:F$12,MATCH($C534,$C$1:$C$12,0)))/F$13)</f>
        <v>-0.13193808431342324</v>
      </c>
      <c r="G534" s="2">
        <f>IF(OR($C534=3,$C534=4,$C534=5,$C534=6,$C534=7),0,(G348-INDEX(G$1:G$12,MATCH($C534,$C$1:$C$12,0)))/G$13)</f>
        <v>-0.12319491774252385</v>
      </c>
      <c r="H534" s="2">
        <f>IF(OR($C534=3,$C534=4,$C534=5,$C534=6,$C534=7),0,(H348-INDEX(H$1:H$12,MATCH($C534,$C$1:$C$12,0)))/H$13)</f>
        <v>-0.13128204113141068</v>
      </c>
      <c r="I534" s="2">
        <f>IF(OR($C534=3,$C534=4,$C534=5,$C534=6,$C534=7),0,(I348-INDEX(I$1:I$12,MATCH($C534,$C$1:$C$12,0)))/I$13)</f>
        <v>-0.11937006258335899</v>
      </c>
      <c r="J534" s="2">
        <f>IF(OR($C534=3,$C534=4,$C534=5,$C534=6,$C534=7),0,(J348-INDEX(J$1:J$12,MATCH($C534,$C$1:$C$12,0)))/J$13)</f>
        <v>-0.12526033918476645</v>
      </c>
      <c r="K534" s="2">
        <f>IF(OR($C534=3,$C534=4,$C534=5,$C534=6,$C534=7),0,(K348-INDEX(K$1:K$12,MATCH($C534,$C$1:$C$12,0)))/K$13)</f>
        <v>-0.12749445676274943</v>
      </c>
      <c r="L534" s="2">
        <f>IF(OR($C534=3,$C534=4,$C534=5,$C534=6,$C534=7),0,(L348-INDEX(L$1:L$12,MATCH($C534,$C$1:$C$12,0)))/L$13)</f>
        <v>-0.1190708252111761</v>
      </c>
      <c r="M534" s="2">
        <f>IF(OR($C534=3,$C534=4,$C534=5,$C534=6,$C534=7),0,(M348-INDEX(M$1:M$12,MATCH($C534,$C$1:$C$12,0)))/M$13)</f>
        <v>-0.13655163500064624</v>
      </c>
      <c r="N534" s="2">
        <f>IF(OR($C534=3,$C534=4,$C534=5,$C534=6,$C534=7),0,(N348-INDEX(N$1:N$12,MATCH($C534,$C$1:$C$12,0)))/N$13)</f>
        <v>-0.13294875234773276</v>
      </c>
      <c r="O534" s="2">
        <f>IF(OR($C534=3,$C534=4,$C534=5,$C534=6,$C534=7),0,(O348-INDEX(O$1:O$12,MATCH($C534,$C$1:$C$12,0)))/O$13)</f>
        <v>-0.13433955828430119</v>
      </c>
      <c r="P534" s="2">
        <f>IF(OR($C534=3,$C534=4,$C534=5,$C534=6,$C534=7),0,(P348-INDEX(P$1:P$12,MATCH($C534,$C$1:$C$12,0)))/P$13)</f>
        <v>-0.12355436740861281</v>
      </c>
      <c r="Q534" s="2">
        <f>IF(OR($C534=3,$C534=4,$C534=5,$C534=6,$C534=7),0,(Q348-INDEX(Q$1:Q$12,MATCH($C534,$C$1:$C$12,0)))/Q$13)</f>
        <v>-0.11186019112449275</v>
      </c>
      <c r="R534" s="2">
        <f>IF(OR($C534=3,$C534=4,$C534=5,$C534=6,$C534=7),0,(R348-INDEX(R$1:R$12,MATCH($C534,$C$1:$C$12,0)))/R$13)</f>
        <v>-8.9716619230293268E-2</v>
      </c>
      <c r="S534" s="2">
        <f>IF(OR($C534=3,$C534=4,$C534=5,$C534=6,$C534=7),0,(S348-INDEX(S$1:S$12,MATCH($C534,$C$1:$C$12,0)))/S$13)</f>
        <v>-0.12427782770573886</v>
      </c>
      <c r="T534" s="2">
        <f>IF(OR($C534=3,$C534=4,$C534=5,$C534=6,$C534=7),0,(T348-INDEX(T$1:T$12,MATCH($C534,$C$1:$C$12,0)))/T$13)</f>
        <v>-9.0481505102040824E-2</v>
      </c>
      <c r="U534" s="2">
        <f>IF(OR($C534=3,$C534=4,$C534=5,$C534=6,$C534=7),0,(U348-INDEX(U$1:U$12,MATCH($C534,$C$1:$C$12,0)))/U$13)</f>
        <v>-0.11435082228262361</v>
      </c>
      <c r="V534" s="2">
        <f>IF(OR($C534=3,$C534=4,$C534=5,$C534=6,$C534=7),0,(V348-INDEX(V$1:V$12,MATCH($C534,$C$1:$C$12,0)))/V$13)</f>
        <v>-0.11519748139668001</v>
      </c>
      <c r="W534" s="2">
        <f>IF(OR($C534=3,$C534=4,$C534=5,$C534=6,$C534=7),0,(W348-INDEX(W$1:W$12,MATCH($C534,$C$1:$C$12,0)))/W$13)</f>
        <v>-9.573776055660832E-2</v>
      </c>
      <c r="X534" s="2">
        <f>IF(OR($C534=3,$C534=4,$C534=5,$C534=6,$C534=7),0,(X348-INDEX(X$1:X$12,MATCH($C534,$C$1:$C$12,0)))/X$13)</f>
        <v>-0.10120928536703939</v>
      </c>
      <c r="Y534" s="2">
        <f>IF(OR($C534=3,$C534=4,$C534=5,$C534=6,$C534=7),0,(Y348-INDEX(Y$1:Y$12,MATCH($C534,$C$1:$C$12,0)))/Y$13)</f>
        <v>-9.5044247787610614E-2</v>
      </c>
      <c r="Z534" s="2">
        <f>IF(OR($C534=3,$C534=4,$C534=5,$C534=6,$C534=7),0,(Z348-INDEX(Z$1:Z$12,MATCH($C534,$C$1:$C$12,0)))/Z$13)</f>
        <v>-9.3196644920782848E-2</v>
      </c>
      <c r="AA534" s="2">
        <f>IF(OR($C534=3,$C534=4,$C534=5,$C534=6,$C534=7),0,(AA348-INDEX(AA$1:AA$12,MATCH($C534,$C$1:$C$12,0)))/AA$13)</f>
        <v>-0.12213175425610659</v>
      </c>
      <c r="AB534" s="2">
        <f>IF(OR($C534=3,$C534=4,$C534=5,$C534=6,$C534=7),0,(AB348-INDEX(AB$1:AB$12,MATCH($C534,$C$1:$C$12,0)))/AB$13)</f>
        <v>-8.6441421676173746E-2</v>
      </c>
    </row>
    <row r="535" spans="1:28" x14ac:dyDescent="0.25">
      <c r="A535" s="8" t="s">
        <v>12</v>
      </c>
      <c r="B535" s="8">
        <v>1396</v>
      </c>
      <c r="C535" s="8">
        <v>9</v>
      </c>
      <c r="D535" s="2">
        <f>IF(OR($C535=3,$C535=4,$C535=5,$C535=6,$C535=7),0,(D349-INDEX(D$1:D$12,MATCH($C535,$C$1:$C$12,0)))/D$13)</f>
        <v>-0.12112394684269956</v>
      </c>
      <c r="E535" s="2">
        <f>IF(OR($C535=3,$C535=4,$C535=5,$C535=6,$C535=7),0,(E349-INDEX(E$1:E$12,MATCH($C535,$C$1:$C$12,0)))/E$13)</f>
        <v>-8.9614484793001742E-2</v>
      </c>
      <c r="F535" s="2">
        <f>IF(OR($C535=3,$C535=4,$C535=5,$C535=6,$C535=7),0,(F349-INDEX(F$1:F$12,MATCH($C535,$C$1:$C$12,0)))/F$13)</f>
        <v>-0.13641763164337725</v>
      </c>
      <c r="G535" s="2">
        <f>IF(OR($C535=3,$C535=4,$C535=5,$C535=6,$C535=7),0,(G349-INDEX(G$1:G$12,MATCH($C535,$C$1:$C$12,0)))/G$13)</f>
        <v>-0.14182630281784128</v>
      </c>
      <c r="H535" s="2">
        <f>IF(OR($C535=3,$C535=4,$C535=5,$C535=6,$C535=7),0,(H349-INDEX(H$1:H$12,MATCH($C535,$C$1:$C$12,0)))/H$13)</f>
        <v>-0.12101898220541954</v>
      </c>
      <c r="I535" s="2">
        <f>IF(OR($C535=3,$C535=4,$C535=5,$C535=6,$C535=7),0,(I349-INDEX(I$1:I$12,MATCH($C535,$C$1:$C$12,0)))/I$13)</f>
        <v>-0.15184159228480559</v>
      </c>
      <c r="J535" s="2">
        <f>IF(OR($C535=3,$C535=4,$C535=5,$C535=6,$C535=7),0,(J349-INDEX(J$1:J$12,MATCH($C535,$C$1:$C$12,0)))/J$13)</f>
        <v>-0.15010413567390657</v>
      </c>
      <c r="K535" s="2">
        <f>IF(OR($C535=3,$C535=4,$C535=5,$C535=6,$C535=7),0,(K349-INDEX(K$1:K$12,MATCH($C535,$C$1:$C$12,0)))/K$13)</f>
        <v>-0.13439830679298528</v>
      </c>
      <c r="L535" s="2">
        <f>IF(OR($C535=3,$C535=4,$C535=5,$C535=6,$C535=7),0,(L349-INDEX(L$1:L$12,MATCH($C535,$C$1:$C$12,0)))/L$13)</f>
        <v>-0.13943036603855316</v>
      </c>
      <c r="M535" s="2">
        <f>IF(OR($C535=3,$C535=4,$C535=5,$C535=6,$C535=7),0,(M349-INDEX(M$1:M$12,MATCH($C535,$C$1:$C$12,0)))/M$13)</f>
        <v>-0.14165697298694582</v>
      </c>
      <c r="N535" s="2">
        <f>IF(OR($C535=3,$C535=4,$C535=5,$C535=6,$C535=7),0,(N349-INDEX(N$1:N$12,MATCH($C535,$C$1:$C$12,0)))/N$13)</f>
        <v>-0.14830963241212772</v>
      </c>
      <c r="O535" s="2">
        <f>IF(OR($C535=3,$C535=4,$C535=5,$C535=6,$C535=7),0,(O349-INDEX(O$1:O$12,MATCH($C535,$C$1:$C$12,0)))/O$13)</f>
        <v>-0.14880191012194086</v>
      </c>
      <c r="P535" s="2">
        <f>IF(OR($C535=3,$C535=4,$C535=5,$C535=6,$C535=7),0,(P349-INDEX(P$1:P$12,MATCH($C535,$C$1:$C$12,0)))/P$13)</f>
        <v>-0.13254295732356988</v>
      </c>
      <c r="Q535" s="2">
        <f>IF(OR($C535=3,$C535=4,$C535=5,$C535=6,$C535=7),0,(Q349-INDEX(Q$1:Q$12,MATCH($C535,$C$1:$C$12,0)))/Q$13)</f>
        <v>-0.16941571758956236</v>
      </c>
      <c r="R535" s="2">
        <f>IF(OR($C535=3,$C535=4,$C535=5,$C535=6,$C535=7),0,(R349-INDEX(R$1:R$12,MATCH($C535,$C$1:$C$12,0)))/R$13)</f>
        <v>-0.14045291424328671</v>
      </c>
      <c r="S535" s="2">
        <f>IF(OR($C535=3,$C535=4,$C535=5,$C535=6,$C535=7),0,(S349-INDEX(S$1:S$12,MATCH($C535,$C$1:$C$12,0)))/S$13)</f>
        <v>-0.12132494543587109</v>
      </c>
      <c r="T535" s="2">
        <f>IF(OR($C535=3,$C535=4,$C535=5,$C535=6,$C535=7),0,(T349-INDEX(T$1:T$12,MATCH($C535,$C$1:$C$12,0)))/T$13)</f>
        <v>-0.16860650510204081</v>
      </c>
      <c r="U535" s="2">
        <f>IF(OR($C535=3,$C535=4,$C535=5,$C535=6,$C535=7),0,(U349-INDEX(U$1:U$12,MATCH($C535,$C$1:$C$12,0)))/U$13)</f>
        <v>-0.16020097191335145</v>
      </c>
      <c r="V535" s="2">
        <f>IF(OR($C535=3,$C535=4,$C535=5,$C535=6,$C535=7),0,(V349-INDEX(V$1:V$12,MATCH($C535,$C$1:$C$12,0)))/V$13)</f>
        <v>-0.14539210074413281</v>
      </c>
      <c r="W535" s="2">
        <f>IF(OR($C535=3,$C535=4,$C535=5,$C535=6,$C535=7),0,(W349-INDEX(W$1:W$12,MATCH($C535,$C$1:$C$12,0)))/W$13)</f>
        <v>-0.15781881946997764</v>
      </c>
      <c r="X535" s="2">
        <f>IF(OR($C535=3,$C535=4,$C535=5,$C535=6,$C535=7),0,(X349-INDEX(X$1:X$12,MATCH($C535,$C$1:$C$12,0)))/X$13)</f>
        <v>-0.11770782693242586</v>
      </c>
      <c r="Y535" s="2">
        <f>IF(OR($C535=3,$C535=4,$C535=5,$C535=6,$C535=7),0,(Y349-INDEX(Y$1:Y$12,MATCH($C535,$C$1:$C$12,0)))/Y$13)</f>
        <v>-0.16849557522123892</v>
      </c>
      <c r="Z535" s="2">
        <f>IF(OR($C535=3,$C535=4,$C535=5,$C535=6,$C535=7),0,(Z349-INDEX(Z$1:Z$12,MATCH($C535,$C$1:$C$12,0)))/Z$13)</f>
        <v>-0.15004659832246039</v>
      </c>
      <c r="AA535" s="2">
        <f>IF(OR($C535=3,$C535=4,$C535=5,$C535=6,$C535=7),0,(AA349-INDEX(AA$1:AA$12,MATCH($C535,$C$1:$C$12,0)))/AA$13)</f>
        <v>-0.15269112826477743</v>
      </c>
      <c r="AB535" s="2">
        <f>IF(OR($C535=3,$C535=4,$C535=5,$C535=6,$C535=7),0,(AB349-INDEX(AB$1:AB$12,MATCH($C535,$C$1:$C$12,0)))/AB$13)</f>
        <v>-0.14063185607722684</v>
      </c>
    </row>
    <row r="536" spans="1:28" x14ac:dyDescent="0.25">
      <c r="A536" s="8" t="s">
        <v>11</v>
      </c>
      <c r="B536" s="8">
        <v>1396</v>
      </c>
      <c r="C536" s="8">
        <v>10</v>
      </c>
      <c r="D536" s="2">
        <f>IF(OR($C536=3,$C536=4,$C536=5,$C536=6,$C536=7),0,(D350-INDEX(D$1:D$12,MATCH($C536,$C$1:$C$12,0)))/D$13)</f>
        <v>-7.4556298676858049E-2</v>
      </c>
      <c r="E536" s="2">
        <f>IF(OR($C536=3,$C536=4,$C536=5,$C536=6,$C536=7),0,(E350-INDEX(E$1:E$12,MATCH($C536,$C$1:$C$12,0)))/E$13)</f>
        <v>-4.129793510324483E-2</v>
      </c>
      <c r="F536" s="2">
        <f>IF(OR($C536=3,$C536=4,$C536=5,$C536=6,$C536=7),0,(F350-INDEX(F$1:F$12,MATCH($C536,$C$1:$C$12,0)))/F$13)</f>
        <v>-4.2709854097334937E-2</v>
      </c>
      <c r="G536" s="2">
        <f>IF(OR($C536=3,$C536=4,$C536=5,$C536=6,$C536=7),0,(G350-INDEX(G$1:G$12,MATCH($C536,$C$1:$C$12,0)))/G$13)</f>
        <v>-5.068021460793122E-2</v>
      </c>
      <c r="H536" s="2">
        <f>IF(OR($C536=3,$C536=4,$C536=5,$C536=6,$C536=7),0,(H350-INDEX(H$1:H$12,MATCH($C536,$C$1:$C$12,0)))/H$13)</f>
        <v>-3.4441123493200852E-2</v>
      </c>
      <c r="I536" s="2">
        <f>IF(OR($C536=3,$C536=4,$C536=5,$C536=6,$C536=7),0,(I350-INDEX(I$1:I$12,MATCH($C536,$C$1:$C$12,0)))/I$13)</f>
        <v>-8.3564173591874444E-2</v>
      </c>
      <c r="J536" s="2">
        <f>IF(OR($C536=3,$C536=4,$C536=5,$C536=6,$C536=7),0,(J350-INDEX(J$1:J$12,MATCH($C536,$C$1:$C$12,0)))/J$13)</f>
        <v>-4.5770108102747196E-2</v>
      </c>
      <c r="K536" s="2">
        <f>IF(OR($C536=3,$C536=4,$C536=5,$C536=6,$C536=7),0,(K350-INDEX(K$1:K$12,MATCH($C536,$C$1:$C$12,0)))/K$13)</f>
        <v>-4.1322314049586764E-2</v>
      </c>
      <c r="L536" s="2">
        <f>IF(OR($C536=3,$C536=4,$C536=5,$C536=6,$C536=7),0,(L350-INDEX(L$1:L$12,MATCH($C536,$C$1:$C$12,0)))/L$13)</f>
        <v>-5.8154645873944123E-2</v>
      </c>
      <c r="M536" s="2">
        <f>IF(OR($C536=3,$C536=4,$C536=5,$C536=6,$C536=7),0,(M350-INDEX(M$1:M$12,MATCH($C536,$C$1:$C$12,0)))/M$13)</f>
        <v>-6.0423936926457276E-2</v>
      </c>
      <c r="N536" s="2">
        <f>IF(OR($C536=3,$C536=4,$C536=5,$C536=6,$C536=7),0,(N350-INDEX(N$1:N$12,MATCH($C536,$C$1:$C$12,0)))/N$13)</f>
        <v>-8.9415079152133092E-2</v>
      </c>
      <c r="O536" s="2">
        <f>IF(OR($C536=3,$C536=4,$C536=5,$C536=6,$C536=7),0,(O350-INDEX(O$1:O$12,MATCH($C536,$C$1:$C$12,0)))/O$13)</f>
        <v>-7.4648247633665898E-2</v>
      </c>
      <c r="P536" s="2">
        <f>IF(OR($C536=3,$C536=4,$C536=5,$C536=6,$C536=7),0,(P350-INDEX(P$1:P$12,MATCH($C536,$C$1:$C$12,0)))/P$13)</f>
        <v>-6.590341140233627E-2</v>
      </c>
      <c r="Q536" s="2">
        <f>IF(OR($C536=3,$C536=4,$C536=5,$C536=6,$C536=7),0,(Q350-INDEX(Q$1:Q$12,MATCH($C536,$C$1:$C$12,0)))/Q$13)</f>
        <v>-9.2333202426146552E-2</v>
      </c>
      <c r="R536" s="2">
        <f>IF(OR($C536=3,$C536=4,$C536=5,$C536=6,$C536=7),0,(R350-INDEX(R$1:R$12,MATCH($C536,$C$1:$C$12,0)))/R$13)</f>
        <v>-0.10172008414800147</v>
      </c>
      <c r="S536" s="2">
        <f>IF(OR($C536=3,$C536=4,$C536=5,$C536=6,$C536=7),0,(S350-INDEX(S$1:S$12,MATCH($C536,$C$1:$C$12,0)))/S$13)</f>
        <v>-9.98844524329182E-2</v>
      </c>
      <c r="T536" s="2">
        <f>IF(OR($C536=3,$C536=4,$C536=5,$C536=6,$C536=7),0,(T350-INDEX(T$1:T$12,MATCH($C536,$C$1:$C$12,0)))/T$13)</f>
        <v>-0.13528380102040816</v>
      </c>
      <c r="U536" s="2">
        <f>IF(OR($C536=3,$C536=4,$C536=5,$C536=6,$C536=7),0,(U350-INDEX(U$1:U$12,MATCH($C536,$C$1:$C$12,0)))/U$13)</f>
        <v>-0.10570244076545038</v>
      </c>
      <c r="V536" s="2">
        <f>IF(OR($C536=3,$C536=4,$C536=5,$C536=6,$C536=7),0,(V350-INDEX(V$1:V$12,MATCH($C536,$C$1:$C$12,0)))/V$13)</f>
        <v>-0.10188895248998284</v>
      </c>
      <c r="W536" s="2">
        <f>IF(OR($C536=3,$C536=4,$C536=5,$C536=6,$C536=7),0,(W350-INDEX(W$1:W$12,MATCH($C536,$C$1:$C$12,0)))/W$13)</f>
        <v>-0.10425092626636877</v>
      </c>
      <c r="X536" s="2">
        <f>IF(OR($C536=3,$C536=4,$C536=5,$C536=6,$C536=7),0,(X350-INDEX(X$1:X$12,MATCH($C536,$C$1:$C$12,0)))/X$13)</f>
        <v>-0.1583313077297035</v>
      </c>
      <c r="Y536" s="2">
        <f>IF(OR($C536=3,$C536=4,$C536=5,$C536=6,$C536=7),0,(Y350-INDEX(Y$1:Y$12,MATCH($C536,$C$1:$C$12,0)))/Y$13)</f>
        <v>-0.10247787610619467</v>
      </c>
      <c r="Z536" s="2">
        <f>IF(OR($C536=3,$C536=4,$C536=5,$C536=6,$C536=7),0,(Z350-INDEX(Z$1:Z$12,MATCH($C536,$C$1:$C$12,0)))/Z$13)</f>
        <v>-0.13028890959925443</v>
      </c>
      <c r="AA536" s="2">
        <f>IF(OR($C536=3,$C536=4,$C536=5,$C536=6,$C536=7),0,(AA350-INDEX(AA$1:AA$12,MATCH($C536,$C$1:$C$12,0)))/AA$13)</f>
        <v>-0.10091290402171231</v>
      </c>
      <c r="AB536" s="2">
        <f>IF(OR($C536=3,$C536=4,$C536=5,$C536=6,$C536=7),0,(AB350-INDEX(AB$1:AB$12,MATCH($C536,$C$1:$C$12,0)))/AB$13)</f>
        <v>-0.10991663010092145</v>
      </c>
    </row>
    <row r="537" spans="1:28" x14ac:dyDescent="0.25">
      <c r="A537" s="8" t="s">
        <v>10</v>
      </c>
      <c r="B537" s="8">
        <v>1396</v>
      </c>
      <c r="C537" s="8">
        <v>11</v>
      </c>
      <c r="D537" s="2">
        <f>IF(OR($C537=3,$C537=4,$C537=5,$C537=6,$C537=7),0,(D351-INDEX(D$1:D$12,MATCH($C537,$C$1:$C$12,0)))/D$13)</f>
        <v>-7.9568024551955746E-2</v>
      </c>
      <c r="E537" s="2">
        <f>IF(OR($C537=3,$C537=4,$C537=5,$C537=6,$C537=7),0,(E351-INDEX(E$1:E$12,MATCH($C537,$C$1:$C$12,0)))/E$13)</f>
        <v>-4.9944054521411867E-2</v>
      </c>
      <c r="F537" s="2">
        <f>IF(OR($C537=3,$C537=4,$C537=5,$C537=6,$C537=7),0,(F351-INDEX(F$1:F$12,MATCH($C537,$C$1:$C$12,0)))/F$13)</f>
        <v>-4.456877556017013E-2</v>
      </c>
      <c r="G537" s="2">
        <f>IF(OR($C537=3,$C537=4,$C537=5,$C537=6,$C537=7),0,(G351-INDEX(G$1:G$12,MATCH($C537,$C$1:$C$12,0)))/G$13)</f>
        <v>-6.8795544127198793E-2</v>
      </c>
      <c r="H537" s="2">
        <f>IF(OR($C537=3,$C537=4,$C537=5,$C537=6,$C537=7),0,(H351-INDEX(H$1:H$12,MATCH($C537,$C$1:$C$12,0)))/H$13)</f>
        <v>-3.9092654539696348E-2</v>
      </c>
      <c r="I537" s="2">
        <f>IF(OR($C537=3,$C537=4,$C537=5,$C537=6,$C537=7),0,(I351-INDEX(I$1:I$12,MATCH($C537,$C$1:$C$12,0)))/I$13)</f>
        <v>-9.5567867036011098E-2</v>
      </c>
      <c r="J537" s="2">
        <f>IF(OR($C537=3,$C537=4,$C537=5,$C537=6,$C537=7),0,(J351-INDEX(J$1:J$12,MATCH($C537,$C$1:$C$12,0)))/J$13)</f>
        <v>-6.0249925617375771E-2</v>
      </c>
      <c r="K537" s="2">
        <f>IF(OR($C537=3,$C537=4,$C537=5,$C537=6,$C537=7),0,(K351-INDEX(K$1:K$12,MATCH($C537,$C$1:$C$12,0)))/K$13)</f>
        <v>-6.8030638984075784E-2</v>
      </c>
      <c r="L537" s="2">
        <f>IF(OR($C537=3,$C537=4,$C537=5,$C537=6,$C537=7),0,(L351-INDEX(L$1:L$12,MATCH($C537,$C$1:$C$12,0)))/L$13)</f>
        <v>-4.6133853151397022E-2</v>
      </c>
      <c r="M537" s="2">
        <f>IF(OR($C537=3,$C537=4,$C537=5,$C537=6,$C537=7),0,(M351-INDEX(M$1:M$12,MATCH($C537,$C$1:$C$12,0)))/M$13)</f>
        <v>-8.7501615613286801E-2</v>
      </c>
      <c r="N537" s="2">
        <f>IF(OR($C537=3,$C537=4,$C537=5,$C537=6,$C537=7),0,(N351-INDEX(N$1:N$12,MATCH($C537,$C$1:$C$12,0)))/N$13)</f>
        <v>-6.0839817547625442E-2</v>
      </c>
      <c r="O537" s="2">
        <f>IF(OR($C537=3,$C537=4,$C537=5,$C537=6,$C537=7),0,(O351-INDEX(O$1:O$12,MATCH($C537,$C$1:$C$12,0)))/O$13)</f>
        <v>-8.2288735396947213E-2</v>
      </c>
      <c r="P537" s="2">
        <f>IF(OR($C537=3,$C537=4,$C537=5,$C537=6,$C537=7),0,(P351-INDEX(P$1:P$12,MATCH($C537,$C$1:$C$12,0)))/P$13)</f>
        <v>-8.2040254935007093E-2</v>
      </c>
      <c r="Q537" s="2">
        <f>IF(OR($C537=3,$C537=4,$C537=5,$C537=6,$C537=7),0,(Q351-INDEX(Q$1:Q$12,MATCH($C537,$C$1:$C$12,0)))/Q$13)</f>
        <v>-7.6362525635990785E-3</v>
      </c>
      <c r="R537" s="2">
        <f>IF(OR($C537=3,$C537=4,$C537=5,$C537=6,$C537=7),0,(R351-INDEX(R$1:R$12,MATCH($C537,$C$1:$C$12,0)))/R$13)</f>
        <v>-9.1572825145402811E-3</v>
      </c>
      <c r="S537" s="2">
        <f>IF(OR($C537=3,$C537=4,$C537=5,$C537=6,$C537=7),0,(S351-INDEX(S$1:S$12,MATCH($C537,$C$1:$C$12,0)))/S$13)</f>
        <v>-7.9085890358197464E-2</v>
      </c>
      <c r="T537" s="2">
        <f>IF(OR($C537=3,$C537=4,$C537=5,$C537=6,$C537=7),0,(T351-INDEX(T$1:T$12,MATCH($C537,$C$1:$C$12,0)))/T$13)</f>
        <v>-3.4784226190476199E-2</v>
      </c>
      <c r="U537" s="2">
        <f>IF(OR($C537=3,$C537=4,$C537=5,$C537=6,$C537=7),0,(U351-INDEX(U$1:U$12,MATCH($C537,$C$1:$C$12,0)))/U$13)</f>
        <v>8.469922850945831E-2</v>
      </c>
      <c r="V537" s="2">
        <f>IF(OR($C537=3,$C537=4,$C537=5,$C537=6,$C537=7),0,(V351-INDEX(V$1:V$12,MATCH($C537,$C$1:$C$12,0)))/V$13)</f>
        <v>2.5329135661133366E-2</v>
      </c>
      <c r="W537" s="2">
        <f>IF(OR($C537=3,$C537=4,$C537=5,$C537=6,$C537=7),0,(W351-INDEX(W$1:W$12,MATCH($C537,$C$1:$C$12,0)))/W$13)</f>
        <v>3.6032468818055823E-2</v>
      </c>
      <c r="X537" s="2">
        <f>IF(OR($C537=3,$C537=4,$C537=5,$C537=6,$C537=7),0,(X351-INDEX(X$1:X$12,MATCH($C537,$C$1:$C$12,0)))/X$13)</f>
        <v>3.0262518230432675E-2</v>
      </c>
      <c r="Y537" s="2">
        <f>IF(OR($C537=3,$C537=4,$C537=5,$C537=6,$C537=7),0,(Y351-INDEX(Y$1:Y$12,MATCH($C537,$C$1:$C$12,0)))/Y$13)</f>
        <v>-2.2654867256637151E-2</v>
      </c>
      <c r="Z537" s="2">
        <f>IF(OR($C537=3,$C537=4,$C537=5,$C537=6,$C537=7),0,(Z351-INDEX(Z$1:Z$12,MATCH($C537,$C$1:$C$12,0)))/Z$13)</f>
        <v>0.14259086672879778</v>
      </c>
      <c r="AA537" s="2">
        <f>IF(OR($C537=3,$C537=4,$C537=5,$C537=6,$C537=7),0,(AA351-INDEX(AA$1:AA$12,MATCH($C537,$C$1:$C$12,0)))/AA$13)</f>
        <v>-8.4346692044693528E-2</v>
      </c>
      <c r="AB537" s="2">
        <f>IF(OR($C537=3,$C537=4,$C537=5,$C537=6,$C537=7),0,(AB351-INDEX(AB$1:AB$12,MATCH($C537,$C$1:$C$12,0)))/AB$13)</f>
        <v>0.21127687582272925</v>
      </c>
    </row>
    <row r="538" spans="1:28" x14ac:dyDescent="0.25">
      <c r="A538" s="8" t="s">
        <v>9</v>
      </c>
      <c r="B538" s="8">
        <v>1396</v>
      </c>
      <c r="C538" s="8">
        <v>12</v>
      </c>
      <c r="D538" s="2">
        <f>IF(OR($C538=3,$C538=4,$C538=5,$C538=6,$C538=7),0,(D352-INDEX(D$1:D$12,MATCH($C538,$C$1:$C$12,0)))/D$13)</f>
        <v>-8.6192420162714611E-2</v>
      </c>
      <c r="E538" s="2">
        <f>IF(OR($C538=3,$C538=4,$C538=5,$C538=6,$C538=7),0,(E352-INDEX(E$1:E$12,MATCH($C538,$C$1:$C$12,0)))/E$13)</f>
        <v>-7.6018038178550837E-2</v>
      </c>
      <c r="F538" s="2">
        <f>IF(OR($C538=3,$C538=4,$C538=5,$C538=6,$C538=7),0,(F352-INDEX(F$1:F$12,MATCH($C538,$C$1:$C$12,0)))/F$13)</f>
        <v>-0.11974174593530955</v>
      </c>
      <c r="G538" s="2">
        <f>IF(OR($C538=3,$C538=4,$C538=5,$C538=6,$C538=7),0,(G352-INDEX(G$1:G$12,MATCH($C538,$C$1:$C$12,0)))/G$13)</f>
        <v>-9.6093103540319066E-2</v>
      </c>
      <c r="H538" s="2">
        <f>IF(OR($C538=3,$C538=4,$C538=5,$C538=6,$C538=7),0,(H352-INDEX(H$1:H$12,MATCH($C538,$C$1:$C$12,0)))/H$13)</f>
        <v>-0.10089863621068465</v>
      </c>
      <c r="I538" s="2">
        <f>IF(OR($C538=3,$C538=4,$C538=5,$C538=6,$C538=7),0,(I352-INDEX(I$1:I$12,MATCH($C538,$C$1:$C$12,0)))/I$13)</f>
        <v>-0.12619267466912898</v>
      </c>
      <c r="J538" s="2">
        <f>IF(OR($C538=3,$C538=4,$C538=5,$C538=6,$C538=7),0,(J352-INDEX(J$1:J$12,MATCH($C538,$C$1:$C$12,0)))/J$13)</f>
        <v>-0.11321035406129128</v>
      </c>
      <c r="K538" s="2">
        <f>IF(OR($C538=3,$C538=4,$C538=5,$C538=6,$C538=7),0,(K352-INDEX(K$1:K$12,MATCH($C538,$C$1:$C$12,0)))/K$13)</f>
        <v>-0.10320499899213868</v>
      </c>
      <c r="L538" s="2">
        <f>IF(OR($C538=3,$C538=4,$C538=5,$C538=6,$C538=7),0,(L352-INDEX(L$1:L$12,MATCH($C538,$C$1:$C$12,0)))/L$13)</f>
        <v>-0.10336798787091185</v>
      </c>
      <c r="M538" s="2">
        <f>IF(OR($C538=3,$C538=4,$C538=5,$C538=6,$C538=7),0,(M352-INDEX(M$1:M$12,MATCH($C538,$C$1:$C$12,0)))/M$13)</f>
        <v>-0.15393563396665372</v>
      </c>
      <c r="N538" s="2">
        <f>IF(OR($C538=3,$C538=4,$C538=5,$C538=6,$C538=7),0,(N352-INDEX(N$1:N$12,MATCH($C538,$C$1:$C$12,0)))/N$13)</f>
        <v>-0.15495036222162598</v>
      </c>
      <c r="O538" s="2">
        <f>IF(OR($C538=3,$C538=4,$C538=5,$C538=6,$C538=7),0,(O352-INDEX(O$1:O$12,MATCH($C538,$C$1:$C$12,0)))/O$13)</f>
        <v>-0.1354992751769421</v>
      </c>
      <c r="P538" s="2">
        <f>IF(OR($C538=3,$C538=4,$C538=5,$C538=6,$C538=7),0,(P352-INDEX(P$1:P$12,MATCH($C538,$C$1:$C$12,0)))/P$13)</f>
        <v>-0.12582088684837567</v>
      </c>
      <c r="Q538" s="2">
        <f>IF(OR($C538=3,$C538=4,$C538=5,$C538=6,$C538=7),0,(Q352-INDEX(Q$1:Q$12,MATCH($C538,$C$1:$C$12,0)))/Q$13)</f>
        <v>-0.11836191473578568</v>
      </c>
      <c r="R538" s="2">
        <f>IF(OR($C538=3,$C538=4,$C538=5,$C538=6,$C538=7),0,(R352-INDEX(R$1:R$12,MATCH($C538,$C$1:$C$12,0)))/R$13)</f>
        <v>-0.10580373716124242</v>
      </c>
      <c r="S538" s="2">
        <f>IF(OR($C538=3,$C538=4,$C538=5,$C538=6,$C538=7),0,(S352-INDEX(S$1:S$12,MATCH($C538,$C$1:$C$12,0)))/S$13)</f>
        <v>-8.884324046732571E-2</v>
      </c>
      <c r="T538" s="2">
        <f>IF(OR($C538=3,$C538=4,$C538=5,$C538=6,$C538=7),0,(T352-INDEX(T$1:T$12,MATCH($C538,$C$1:$C$12,0)))/T$13)</f>
        <v>-8.3971088435374153E-2</v>
      </c>
      <c r="U538" s="2">
        <f>IF(OR($C538=3,$C538=4,$C538=5,$C538=6,$C538=7),0,(U352-INDEX(U$1:U$12,MATCH($C538,$C$1:$C$12,0)))/U$13)</f>
        <v>-0.13906048376026134</v>
      </c>
      <c r="V538" s="2">
        <f>IF(OR($C538=3,$C538=4,$C538=5,$C538=6,$C538=7),0,(V352-INDEX(V$1:V$12,MATCH($C538,$C$1:$C$12,0)))/V$13)</f>
        <v>-5.967372638809388E-2</v>
      </c>
      <c r="W538" s="2">
        <f>IF(OR($C538=3,$C538=4,$C538=5,$C538=6,$C538=7),0,(W352-INDEX(W$1:W$12,MATCH($C538,$C$1:$C$12,0)))/W$13)</f>
        <v>-0.14212178635065192</v>
      </c>
      <c r="X538" s="2">
        <f>IF(OR($C538=3,$C538=4,$C538=5,$C538=6,$C538=7),0,(X352-INDEX(X$1:X$12,MATCH($C538,$C$1:$C$12,0)))/X$13)</f>
        <v>-0.10619227029654839</v>
      </c>
      <c r="Y538" s="2">
        <f>IF(OR($C538=3,$C538=4,$C538=5,$C538=6,$C538=7),0,(Y352-INDEX(Y$1:Y$12,MATCH($C538,$C$1:$C$12,0)))/Y$13)</f>
        <v>-8.0353982300884946E-2</v>
      </c>
      <c r="Z538" s="2">
        <f>IF(OR($C538=3,$C538=4,$C538=5,$C538=6,$C538=7),0,(Z352-INDEX(Z$1:Z$12,MATCH($C538,$C$1:$C$12,0)))/Z$13)</f>
        <v>-0.11463187325256291</v>
      </c>
      <c r="AA538" s="2">
        <f>IF(OR($C538=3,$C538=4,$C538=5,$C538=6,$C538=7),0,(AA352-INDEX(AA$1:AA$12,MATCH($C538,$C$1:$C$12,0)))/AA$13)</f>
        <v>-7.8213668887244028E-2</v>
      </c>
      <c r="AB538" s="2">
        <f>IF(OR($C538=3,$C538=4,$C538=5,$C538=6,$C538=7),0,(AB352-INDEX(AB$1:AB$12,MATCH($C538,$C$1:$C$12,0)))/AB$13)</f>
        <v>-0.13887670030715224</v>
      </c>
    </row>
    <row r="539" spans="1:28" x14ac:dyDescent="0.25">
      <c r="A539" s="8" t="s">
        <v>8</v>
      </c>
      <c r="B539" s="8">
        <v>1397</v>
      </c>
      <c r="C539" s="8">
        <v>1</v>
      </c>
      <c r="D539" s="2">
        <f>IF(OR($C539=3,$C539=4,$C539=5,$C539=6,$C539=7),0,(D353-INDEX(D$1:D$12,MATCH($C539,$C$1:$C$12,0)))/D$13)</f>
        <v>-7.3143403109528368E-2</v>
      </c>
      <c r="E539" s="2">
        <f>IF(OR($C539=3,$C539=4,$C539=5,$C539=6,$C539=7),0,(E353-INDEX(E$1:E$12,MATCH($C539,$C$1:$C$12,0)))/E$13)</f>
        <v>-5.0859525989217773E-2</v>
      </c>
      <c r="F539" s="2">
        <f>IF(OR($C539=3,$C539=4,$C539=5,$C539=6,$C539=7),0,(F353-INDEX(F$1:F$12,MATCH($C539,$C$1:$C$12,0)))/F$13)</f>
        <v>-8.7414648301127149E-2</v>
      </c>
      <c r="G539" s="2">
        <f>IF(OR($C539=3,$C539=4,$C539=5,$C539=6,$C539=7),0,(G353-INDEX(G$1:G$12,MATCH($C539,$C$1:$C$12,0)))/G$13)</f>
        <v>-4.1702627434581072E-2</v>
      </c>
      <c r="H539" s="2">
        <f>IF(OR($C539=3,$C539=4,$C539=5,$C539=6,$C539=7),0,(H353-INDEX(H$1:H$12,MATCH($C539,$C$1:$C$12,0)))/H$13)</f>
        <v>-5.4224975752657313E-2</v>
      </c>
      <c r="I539" s="2">
        <f>IF(OR($C539=3,$C539=4,$C539=5,$C539=6,$C539=7),0,(I353-INDEX(I$1:I$12,MATCH($C539,$C$1:$C$12,0)))/I$13)</f>
        <v>-0.10787934749153587</v>
      </c>
      <c r="J539" s="2">
        <f>IF(OR($C539=3,$C539=4,$C539=5,$C539=6,$C539=7),0,(J353-INDEX(J$1:J$12,MATCH($C539,$C$1:$C$12,0)))/J$13)</f>
        <v>-6.1638401269463468E-2</v>
      </c>
      <c r="K539" s="2">
        <f>IF(OR($C539=3,$C539=4,$C539=5,$C539=6,$C539=7),0,(K353-INDEX(K$1:K$12,MATCH($C539,$C$1:$C$12,0)))/K$13)</f>
        <v>-5.8707921789961717E-2</v>
      </c>
      <c r="L539" s="2">
        <f>IF(OR($C539=3,$C539=4,$C539=5,$C539=6,$C539=7),0,(L353-INDEX(L$1:L$12,MATCH($C539,$C$1:$C$12,0)))/L$13)</f>
        <v>-5.452674897119341E-2</v>
      </c>
      <c r="M539" s="2">
        <f>IF(OR($C539=3,$C539=4,$C539=5,$C539=6,$C539=7),0,(M353-INDEX(M$1:M$12,MATCH($C539,$C$1:$C$12,0)))/M$13)</f>
        <v>-0.11483779242600489</v>
      </c>
      <c r="N539" s="2">
        <f>IF(OR($C539=3,$C539=4,$C539=5,$C539=6,$C539=7),0,(N353-INDEX(N$1:N$12,MATCH($C539,$C$1:$C$12,0)))/N$13)</f>
        <v>-0.11222162597263213</v>
      </c>
      <c r="O539" s="2">
        <f>IF(OR($C539=3,$C539=4,$C539=5,$C539=6,$C539=7),0,(O353-INDEX(O$1:O$12,MATCH($C539,$C$1:$C$12,0)))/O$13)</f>
        <v>-9.2197492964952707E-2</v>
      </c>
      <c r="P539" s="2">
        <f>IF(OR($C539=3,$C539=4,$C539=5,$C539=6,$C539=7),0,(P353-INDEX(P$1:P$12,MATCH($C539,$C$1:$C$12,0)))/P$13)</f>
        <v>-0.1450766161058484</v>
      </c>
      <c r="Q539" s="2">
        <f>IF(OR($C539=3,$C539=4,$C539=5,$C539=6,$C539=7),0,(Q353-INDEX(Q$1:Q$12,MATCH($C539,$C$1:$C$12,0)))/Q$13)</f>
        <v>-5.8471876772701485E-2</v>
      </c>
      <c r="R539" s="2">
        <f>IF(OR($C539=3,$C539=4,$C539=5,$C539=6,$C539=7),0,(R353-INDEX(R$1:R$12,MATCH($C539,$C$1:$C$12,0)))/R$13)</f>
        <v>2.9204306397723062E-2</v>
      </c>
      <c r="S539" s="2">
        <f>IF(OR($C539=3,$C539=4,$C539=5,$C539=6,$C539=7),0,(S353-INDEX(S$1:S$12,MATCH($C539,$C$1:$C$12,0)))/S$13)</f>
        <v>0.18821414815765825</v>
      </c>
      <c r="T539" s="2">
        <f>IF(OR($C539=3,$C539=4,$C539=5,$C539=6,$C539=7),0,(T353-INDEX(T$1:T$12,MATCH($C539,$C$1:$C$12,0)))/T$13)</f>
        <v>-0.10722257653061225</v>
      </c>
      <c r="U539" s="2">
        <f>IF(OR($C539=3,$C539=4,$C539=5,$C539=6,$C539=7),0,(U353-INDEX(U$1:U$12,MATCH($C539,$C$1:$C$12,0)))/U$13)</f>
        <v>-0.10441204733272928</v>
      </c>
      <c r="V539" s="2">
        <f>IF(OR($C539=3,$C539=4,$C539=5,$C539=6,$C539=7),0,(V353-INDEX(V$1:V$12,MATCH($C539,$C$1:$C$12,0)))/V$13)</f>
        <v>0.18288494562106467</v>
      </c>
      <c r="W539" s="2">
        <f>IF(OR($C539=3,$C539=4,$C539=5,$C539=6,$C539=7),0,(W353-INDEX(W$1:W$12,MATCH($C539,$C$1:$C$12,0)))/W$13)</f>
        <v>-0.10804084056905282</v>
      </c>
      <c r="X539" s="2">
        <f>IF(OR($C539=3,$C539=4,$C539=5,$C539=6,$C539=7),0,(X353-INDEX(X$1:X$12,MATCH($C539,$C$1:$C$12,0)))/X$13)</f>
        <v>-6.3198833252309248E-3</v>
      </c>
      <c r="Y539" s="2">
        <f>IF(OR($C539=3,$C539=4,$C539=5,$C539=6,$C539=7),0,(Y353-INDEX(Y$1:Y$12,MATCH($C539,$C$1:$C$12,0)))/Y$13)</f>
        <v>-6.8318584070796454E-2</v>
      </c>
      <c r="Z539" s="2">
        <f>IF(OR($C539=3,$C539=4,$C539=5,$C539=6,$C539=7),0,(Z353-INDEX(Z$1:Z$12,MATCH($C539,$C$1:$C$12,0)))/Z$13)</f>
        <v>-7.3625349487418459E-2</v>
      </c>
      <c r="AA539" s="2">
        <f>IF(OR($C539=3,$C539=4,$C539=5,$C539=6,$C539=7),0,(AA353-INDEX(AA$1:AA$12,MATCH($C539,$C$1:$C$12,0)))/AA$13)</f>
        <v>-3.0982341122977701E-2</v>
      </c>
      <c r="AB539" s="2">
        <f>IF(OR($C539=3,$C539=4,$C539=5,$C539=6,$C539=7),0,(AB353-INDEX(AB$1:AB$12,MATCH($C539,$C$1:$C$12,0)))/AB$13)</f>
        <v>-1.1847301448003528E-2</v>
      </c>
    </row>
    <row r="540" spans="1:28" x14ac:dyDescent="0.25">
      <c r="A540" s="8" t="s">
        <v>7</v>
      </c>
      <c r="B540" s="8">
        <v>1397</v>
      </c>
      <c r="C540" s="8">
        <v>2</v>
      </c>
      <c r="D540" s="2">
        <f>IF(OR($C540=3,$C540=4,$C540=5,$C540=6,$C540=7),0,(D354-INDEX(D$1:D$12,MATCH($C540,$C$1:$C$12,0)))/D$13)</f>
        <v>9.2750224384029648E-2</v>
      </c>
      <c r="E540" s="2">
        <f>IF(OR($C540=3,$C540=4,$C540=5,$C540=6,$C540=7),0,(E354-INDEX(E$1:E$12,MATCH($C540,$C$1:$C$12,0)))/E$13)</f>
        <v>0.11789238124300681</v>
      </c>
      <c r="F540" s="2">
        <f>IF(OR($C540=3,$C540=4,$C540=5,$C540=6,$C540=7),0,(F354-INDEX(F$1:F$12,MATCH($C540,$C$1:$C$12,0)))/F$13)</f>
        <v>9.5893143753570484E-2</v>
      </c>
      <c r="G540" s="2">
        <f>IF(OR($C540=3,$C540=4,$C540=5,$C540=6,$C540=7),0,(G354-INDEX(G$1:G$12,MATCH($C540,$C$1:$C$12,0)))/G$13)</f>
        <v>9.3672980932636943E-2</v>
      </c>
      <c r="H540" s="2">
        <f>IF(OR($C540=3,$C540=4,$C540=5,$C540=6,$C540=7),0,(H354-INDEX(H$1:H$12,MATCH($C540,$C$1:$C$12,0)))/H$13)</f>
        <v>0.11898022604461511</v>
      </c>
      <c r="I540" s="2">
        <f>IF(OR($C540=3,$C540=4,$C540=5,$C540=6,$C540=7),0,(I354-INDEX(I$1:I$12,MATCH($C540,$C$1:$C$12,0)))/I$13)</f>
        <v>9.2643890427823936E-2</v>
      </c>
      <c r="J540" s="2">
        <f>IF(OR($C540=3,$C540=4,$C540=5,$C540=6,$C540=7),0,(J354-INDEX(J$1:J$12,MATCH($C540,$C$1:$C$12,0)))/J$13)</f>
        <v>0.10835068927898443</v>
      </c>
      <c r="K540" s="2">
        <f>IF(OR($C540=3,$C540=4,$C540=5,$C540=6,$C540=7),0,(K354-INDEX(K$1:K$12,MATCH($C540,$C$1:$C$12,0)))/K$13)</f>
        <v>8.9750050393065911E-2</v>
      </c>
      <c r="L540" s="2">
        <f>IF(OR($C540=3,$C540=4,$C540=5,$C540=6,$C540=7),0,(L354-INDEX(L$1:L$12,MATCH($C540,$C$1:$C$12,0)))/L$13)</f>
        <v>7.9813731860515491E-2</v>
      </c>
      <c r="M540" s="2">
        <f>IF(OR($C540=3,$C540=4,$C540=5,$C540=6,$C540=7),0,(M354-INDEX(M$1:M$12,MATCH($C540,$C$1:$C$12,0)))/M$13)</f>
        <v>0.23394080392917149</v>
      </c>
      <c r="N540" s="2">
        <f>IF(OR($C540=3,$C540=4,$C540=5,$C540=6,$C540=7),0,(N354-INDEX(N$1:N$12,MATCH($C540,$C$1:$C$12,0)))/N$13)</f>
        <v>0.18419640461497183</v>
      </c>
      <c r="O540" s="2">
        <f>IF(OR($C540=3,$C540=4,$C540=5,$C540=6,$C540=7),0,(O354-INDEX(O$1:O$12,MATCH($C540,$C$1:$C$12,0)))/O$13)</f>
        <v>7.5040504817941528E-2</v>
      </c>
      <c r="P540" s="2">
        <f>IF(OR($C540=3,$C540=4,$C540=5,$C540=6,$C540=7),0,(P354-INDEX(P$1:P$12,MATCH($C540,$C$1:$C$12,0)))/P$13)</f>
        <v>0.20695065961527287</v>
      </c>
      <c r="Q540" s="2">
        <f>IF(OR($C540=3,$C540=4,$C540=5,$C540=6,$C540=7),0,(Q354-INDEX(Q$1:Q$12,MATCH($C540,$C$1:$C$12,0)))/Q$13)</f>
        <v>0.12959811493651002</v>
      </c>
      <c r="R540" s="2">
        <f>IF(OR($C540=3,$C540=4,$C540=5,$C540=6,$C540=7),0,(R354-INDEX(R$1:R$12,MATCH($C540,$C$1:$C$12,0)))/R$13)</f>
        <v>0.1247370374953595</v>
      </c>
      <c r="S540" s="2">
        <f>IF(OR($C540=3,$C540=4,$C540=5,$C540=6,$C540=7),0,(S354-INDEX(S$1:S$12,MATCH($C540,$C$1:$C$12,0)))/S$13)</f>
        <v>0.21568879188599305</v>
      </c>
      <c r="T540" s="2">
        <f>IF(OR($C540=3,$C540=4,$C540=5,$C540=6,$C540=7),0,(T354-INDEX(T$1:T$12,MATCH($C540,$C$1:$C$12,0)))/T$13)</f>
        <v>0.23259460034013607</v>
      </c>
      <c r="U540" s="2">
        <f>IF(OR($C540=3,$C540=4,$C540=5,$C540=6,$C540=7),0,(U354-INDEX(U$1:U$12,MATCH($C540,$C$1:$C$12,0)))/U$13)</f>
        <v>0.12058314801087223</v>
      </c>
      <c r="V540" s="2">
        <f>IF(OR($C540=3,$C540=4,$C540=5,$C540=6,$C540=7),0,(V354-INDEX(V$1:V$12,MATCH($C540,$C$1:$C$12,0)))/V$13)</f>
        <v>0.20606754436176303</v>
      </c>
      <c r="W540" s="2">
        <f>IF(OR($C540=3,$C540=4,$C540=5,$C540=6,$C540=7),0,(W354-INDEX(W$1:W$12,MATCH($C540,$C$1:$C$12,0)))/W$13)</f>
        <v>7.1555844670079471E-2</v>
      </c>
      <c r="X540" s="2">
        <f>IF(OR($C540=3,$C540=4,$C540=5,$C540=6,$C540=7),0,(X354-INDEX(X$1:X$12,MATCH($C540,$C$1:$C$12,0)))/X$13)</f>
        <v>0.23088842975206611</v>
      </c>
      <c r="Y540" s="2">
        <f>IF(OR($C540=3,$C540=4,$C540=5,$C540=6,$C540=7),0,(Y354-INDEX(Y$1:Y$12,MATCH($C540,$C$1:$C$12,0)))/Y$13)</f>
        <v>0.24176991150442478</v>
      </c>
      <c r="Z540" s="2">
        <f>IF(OR($C540=3,$C540=4,$C540=5,$C540=6,$C540=7),0,(Z354-INDEX(Z$1:Z$12,MATCH($C540,$C$1:$C$12,0)))/Z$13)</f>
        <v>5.6104380242311278E-2</v>
      </c>
      <c r="AA540" s="2">
        <f>IF(OR($C540=3,$C540=4,$C540=5,$C540=6,$C540=7),0,(AA354-INDEX(AA$1:AA$12,MATCH($C540,$C$1:$C$12,0)))/AA$13)</f>
        <v>0.30925945507736774</v>
      </c>
      <c r="AB540" s="2">
        <f>IF(OR($C540=3,$C540=4,$C540=5,$C540=6,$C540=7),0,(AB354-INDEX(AB$1:AB$12,MATCH($C540,$C$1:$C$12,0)))/AB$13)</f>
        <v>0.34686265906099162</v>
      </c>
    </row>
    <row r="541" spans="1:28" s="8" customFormat="1" x14ac:dyDescent="0.25">
      <c r="A541" s="11" t="s">
        <v>43</v>
      </c>
      <c r="B541" s="11" t="s">
        <v>43</v>
      </c>
      <c r="C541" s="11" t="s">
        <v>43</v>
      </c>
      <c r="D541" s="11" t="s">
        <v>43</v>
      </c>
      <c r="E541" s="11" t="s">
        <v>43</v>
      </c>
      <c r="F541" s="11" t="s">
        <v>43</v>
      </c>
      <c r="G541" s="11" t="s">
        <v>43</v>
      </c>
      <c r="H541" s="11" t="s">
        <v>43</v>
      </c>
      <c r="I541" s="11" t="s">
        <v>43</v>
      </c>
      <c r="J541" s="11" t="s">
        <v>43</v>
      </c>
      <c r="K541" s="11" t="s">
        <v>43</v>
      </c>
      <c r="L541" s="11" t="s">
        <v>43</v>
      </c>
      <c r="M541" s="11" t="s">
        <v>43</v>
      </c>
      <c r="N541" s="11" t="s">
        <v>43</v>
      </c>
      <c r="O541" s="11" t="s">
        <v>43</v>
      </c>
      <c r="P541" s="11" t="s">
        <v>43</v>
      </c>
      <c r="Q541" s="11" t="s">
        <v>43</v>
      </c>
      <c r="R541" s="11" t="s">
        <v>43</v>
      </c>
      <c r="S541" s="11" t="s">
        <v>43</v>
      </c>
      <c r="T541" s="11" t="s">
        <v>43</v>
      </c>
      <c r="U541" s="11" t="s">
        <v>43</v>
      </c>
      <c r="V541" s="11" t="s">
        <v>43</v>
      </c>
      <c r="W541" s="11" t="s">
        <v>43</v>
      </c>
      <c r="X541" s="11" t="s">
        <v>43</v>
      </c>
      <c r="Y541" s="11" t="s">
        <v>43</v>
      </c>
      <c r="Z541" s="11" t="s">
        <v>43</v>
      </c>
      <c r="AA541" s="11" t="s">
        <v>43</v>
      </c>
      <c r="AB541" s="11" t="s">
        <v>43</v>
      </c>
    </row>
    <row r="542" spans="1:28" x14ac:dyDescent="0.25">
      <c r="A542" s="11" t="s">
        <v>43</v>
      </c>
      <c r="B542" s="11" t="s">
        <v>43</v>
      </c>
      <c r="C542" s="8" t="s">
        <v>50</v>
      </c>
      <c r="D542" s="2">
        <v>-4.9760315397737401E-3</v>
      </c>
      <c r="E542" s="2">
        <v>-6.1810312979807165E-4</v>
      </c>
      <c r="F542" s="2">
        <v>-4.3973068220168323E-3</v>
      </c>
      <c r="G542" s="2">
        <v>-4.5682416887902529E-3</v>
      </c>
      <c r="H542" s="2">
        <v>-2.5385828522281012E-3</v>
      </c>
      <c r="I542" s="2">
        <v>-3.3271505703248577E-3</v>
      </c>
      <c r="J542" s="2">
        <v>-3.7425334541342026E-3</v>
      </c>
      <c r="K542" s="2">
        <v>-2.1288030239266544E-3</v>
      </c>
      <c r="L542" s="2">
        <v>-1.9853107732473205E-3</v>
      </c>
      <c r="M542" s="2">
        <v>-4.4672246801197909E-3</v>
      </c>
      <c r="N542" s="2">
        <v>-3.2749095342988073E-3</v>
      </c>
      <c r="O542" s="2">
        <v>-2.7868954382074249E-3</v>
      </c>
      <c r="P542" s="2">
        <v>-3.6688742030736169E-3</v>
      </c>
      <c r="Q542" s="2">
        <v>-1.962050373713805E-3</v>
      </c>
      <c r="R542" s="2">
        <v>-2.8917702309989553E-3</v>
      </c>
      <c r="S542" s="2">
        <v>-4.4252898509530344E-3</v>
      </c>
      <c r="T542" s="2">
        <v>3.7083545700780825E-4</v>
      </c>
      <c r="U542" s="2">
        <v>-3.2807919284364934E-3</v>
      </c>
      <c r="V542" s="2">
        <v>-2.5249594400839513E-3</v>
      </c>
      <c r="W542" s="2">
        <v>-9.8834835985654994E-4</v>
      </c>
      <c r="X542" s="2">
        <v>-9.4254542491614755E-4</v>
      </c>
      <c r="Y542" s="2">
        <v>-1.311135615535941E-3</v>
      </c>
      <c r="Z542" s="2">
        <v>-1.7253014067101754E-4</v>
      </c>
      <c r="AA542" s="2">
        <v>-3.2008096735917195E-3</v>
      </c>
      <c r="AB542" s="2">
        <v>-3.0148339263107787E-3</v>
      </c>
    </row>
    <row r="543" spans="1:28" x14ac:dyDescent="0.25">
      <c r="A543" s="11" t="s">
        <v>43</v>
      </c>
      <c r="B543" s="11" t="s">
        <v>43</v>
      </c>
      <c r="C543" s="8" t="s">
        <v>51</v>
      </c>
      <c r="D543" s="2">
        <v>0.11205264804100587</v>
      </c>
      <c r="E543" s="2">
        <v>3.0618568178743907E-2</v>
      </c>
      <c r="F543" s="2">
        <v>0.14519339100101147</v>
      </c>
      <c r="G543" s="2">
        <v>0.11671899806738964</v>
      </c>
      <c r="H543" s="2">
        <v>5.2025847098010995E-2</v>
      </c>
      <c r="I543" s="2">
        <v>8.5031535041894368E-2</v>
      </c>
      <c r="J543" s="2">
        <v>0.11571319840443964</v>
      </c>
      <c r="K543" s="2">
        <v>9.4837543723249457E-2</v>
      </c>
      <c r="L543" s="2">
        <v>0.11048080448057894</v>
      </c>
      <c r="M543" s="2">
        <v>0.10290697838463983</v>
      </c>
      <c r="N543" s="2">
        <v>9.1921441707812232E-2</v>
      </c>
      <c r="O543" s="2">
        <v>4.0173088126783087E-2</v>
      </c>
      <c r="P543" s="2">
        <v>9.0161710352543778E-2</v>
      </c>
      <c r="Q543" s="2">
        <v>3.3081808392794496E-2</v>
      </c>
      <c r="R543" s="2">
        <v>4.4415831017395262E-2</v>
      </c>
      <c r="S543" s="2">
        <v>5.6946967764125991E-3</v>
      </c>
      <c r="T543" s="2">
        <v>0.14998881785756427</v>
      </c>
      <c r="U543" s="2">
        <v>3.1191863771566738E-2</v>
      </c>
      <c r="V543" s="2">
        <v>3.1275101116559657E-2</v>
      </c>
      <c r="W543" s="2">
        <v>5.0939970260282852E-2</v>
      </c>
      <c r="X543" s="2">
        <v>2.2058103842765523E-3</v>
      </c>
      <c r="Y543" s="2">
        <v>-3.8776259672039827E-3</v>
      </c>
      <c r="Z543" s="2">
        <v>5.3856686150454457E-3</v>
      </c>
      <c r="AA543" s="2">
        <v>4.175779152657687E-3</v>
      </c>
      <c r="AB543" s="2">
        <v>6.5545759684904698E-2</v>
      </c>
    </row>
    <row r="544" spans="1:28" x14ac:dyDescent="0.25">
      <c r="A544" s="11" t="s">
        <v>43</v>
      </c>
      <c r="B544" s="11" t="s">
        <v>43</v>
      </c>
      <c r="C544" s="8" t="s">
        <v>52</v>
      </c>
      <c r="D544" s="2">
        <v>-0.14945226999763622</v>
      </c>
      <c r="E544" s="2">
        <v>1.4247600561031195E-3</v>
      </c>
      <c r="F544" s="2">
        <v>-0.17960649969026876</v>
      </c>
      <c r="G544" s="2">
        <v>-0.21771591947708355</v>
      </c>
      <c r="H544" s="2">
        <v>-0.169442691760579</v>
      </c>
      <c r="I544" s="2">
        <v>-0.11324139014632084</v>
      </c>
      <c r="J544" s="2">
        <v>-0.17723248612590281</v>
      </c>
      <c r="K544" s="2">
        <v>-5.3875128535824941E-2</v>
      </c>
      <c r="L544" s="2">
        <v>-9.8196577651537026E-2</v>
      </c>
      <c r="M544" s="2">
        <v>-1.8651187204952811E-2</v>
      </c>
      <c r="N544" s="2">
        <v>-0.1136901975049481</v>
      </c>
      <c r="O544" s="2">
        <v>-0.12945435584767112</v>
      </c>
      <c r="P544" s="2">
        <v>-8.3651106437202236E-2</v>
      </c>
      <c r="Q544" s="2">
        <v>-0.14793812715477897</v>
      </c>
      <c r="R544" s="2">
        <v>-5.8496027318758068E-2</v>
      </c>
      <c r="S544" s="2">
        <v>-2.5643172441818778E-2</v>
      </c>
      <c r="T544" s="2">
        <v>-0.20883535282862553</v>
      </c>
      <c r="U544" s="2">
        <v>-0.12080240799709811</v>
      </c>
      <c r="V544" s="2">
        <v>-7.3856115920126211E-2</v>
      </c>
      <c r="W544" s="2">
        <v>-1.3306841658495555E-2</v>
      </c>
      <c r="X544" s="2">
        <v>5.9243552407383417E-3</v>
      </c>
      <c r="Y544" s="2">
        <v>-0.15248594212525662</v>
      </c>
      <c r="Z544" s="2">
        <v>4.1371319869729889E-2</v>
      </c>
      <c r="AA544" s="2">
        <v>-8.5884991694642754E-2</v>
      </c>
      <c r="AB544" s="2">
        <v>-2.5847368415794519E-2</v>
      </c>
    </row>
    <row r="545" spans="1:29" x14ac:dyDescent="0.25">
      <c r="A545" s="11" t="s">
        <v>43</v>
      </c>
      <c r="B545" s="11" t="s">
        <v>43</v>
      </c>
      <c r="C545" s="8" t="s">
        <v>56</v>
      </c>
      <c r="D545" s="2">
        <v>6.9306400724376466E-2</v>
      </c>
      <c r="E545" s="2">
        <v>0.11406493695100485</v>
      </c>
      <c r="F545" s="2">
        <v>0.15001445034158456</v>
      </c>
      <c r="G545" s="2">
        <v>9.5598503740091531E-2</v>
      </c>
      <c r="H545" s="2">
        <v>0.11905500280593412</v>
      </c>
      <c r="I545" s="2">
        <v>9.5061060029840008E-2</v>
      </c>
      <c r="J545" s="2">
        <v>6.8681421031069084E-2</v>
      </c>
      <c r="K545" s="2">
        <v>0.1432189156851541</v>
      </c>
      <c r="L545" s="2">
        <v>0.12328064494816013</v>
      </c>
      <c r="M545" s="2">
        <v>0.1975426276931585</v>
      </c>
      <c r="N545" s="2">
        <v>0.17757808783865442</v>
      </c>
      <c r="O545" s="2">
        <v>0.13789380697030887</v>
      </c>
      <c r="P545" s="2">
        <v>0.17742820134884935</v>
      </c>
      <c r="Q545" s="2">
        <v>0.12343850234747963</v>
      </c>
      <c r="R545" s="2">
        <v>3.9336254979367921E-2</v>
      </c>
      <c r="S545" s="2">
        <v>7.7272111867268487E-3</v>
      </c>
      <c r="T545" s="2">
        <v>5.8735730610706915E-2</v>
      </c>
      <c r="U545" s="2">
        <v>6.55614239948452E-2</v>
      </c>
      <c r="V545" s="2">
        <v>6.830896637867194E-2</v>
      </c>
      <c r="W545" s="2">
        <v>0.11021035521454466</v>
      </c>
      <c r="X545" s="2">
        <v>6.2878877490277985E-2</v>
      </c>
      <c r="Y545" s="2">
        <v>2.4312753956427496E-2</v>
      </c>
      <c r="Z545" s="2">
        <v>5.2100413450472234E-2</v>
      </c>
      <c r="AA545" s="2">
        <v>0.11795797122660223</v>
      </c>
      <c r="AB545" s="2">
        <v>0.14306032903524543</v>
      </c>
    </row>
    <row r="546" spans="1:29" x14ac:dyDescent="0.25">
      <c r="A546" s="11" t="s">
        <v>43</v>
      </c>
      <c r="B546" s="11" t="s">
        <v>43</v>
      </c>
      <c r="C546" s="8" t="s">
        <v>57</v>
      </c>
      <c r="D546" s="2">
        <v>-6.6933764603924265E-2</v>
      </c>
      <c r="E546" s="2">
        <v>-2.7139148858269103E-2</v>
      </c>
      <c r="F546" s="2">
        <v>-0.10609640658239752</v>
      </c>
      <c r="G546" s="2">
        <v>-9.9303978081863434E-2</v>
      </c>
      <c r="H546" s="2">
        <v>-7.528470614788009E-2</v>
      </c>
      <c r="I546" s="2">
        <v>-8.2506206148141942E-2</v>
      </c>
      <c r="J546" s="2">
        <v>-8.8131059471363182E-2</v>
      </c>
      <c r="K546" s="2">
        <v>3.0568879833333396E-3</v>
      </c>
      <c r="L546" s="2">
        <v>-0.1076576679778964</v>
      </c>
      <c r="M546" s="2">
        <v>2.5461281632128945E-2</v>
      </c>
      <c r="N546" s="2">
        <v>-0.10023193286808789</v>
      </c>
      <c r="O546" s="2">
        <v>-7.5939893124599589E-2</v>
      </c>
      <c r="P546" s="2">
        <v>-5.4449831010915245E-2</v>
      </c>
      <c r="Q546" s="2">
        <v>-2.878386699163428E-2</v>
      </c>
      <c r="R546" s="2">
        <v>1.9225463691790567E-2</v>
      </c>
      <c r="S546" s="2">
        <v>-9.3196666773267389E-3</v>
      </c>
      <c r="T546" s="2">
        <v>-8.7822925446191906E-3</v>
      </c>
      <c r="U546" s="2">
        <v>-3.4615530960824835E-2</v>
      </c>
      <c r="V546" s="2">
        <v>-1.7861187163875549E-2</v>
      </c>
      <c r="W546" s="2">
        <v>2.9211771229609922E-2</v>
      </c>
      <c r="X546" s="2">
        <v>9.6797001082535958E-2</v>
      </c>
      <c r="Y546" s="2">
        <v>1.4673677383529387E-2</v>
      </c>
      <c r="Z546" s="2">
        <v>8.0517401473420305E-2</v>
      </c>
      <c r="AA546" s="2">
        <v>3.3296488847660002E-3</v>
      </c>
      <c r="AB546" s="2">
        <v>6.210854663199996E-2</v>
      </c>
    </row>
    <row r="547" spans="1:29" x14ac:dyDescent="0.25">
      <c r="A547" s="11" t="s">
        <v>43</v>
      </c>
      <c r="B547" s="11" t="s">
        <v>43</v>
      </c>
      <c r="C547" s="8" t="s">
        <v>58</v>
      </c>
      <c r="D547" s="2">
        <v>8.2270392691762562E-2</v>
      </c>
      <c r="E547" s="2">
        <v>0.16604314677512175</v>
      </c>
      <c r="F547" s="2">
        <v>4.1743811879478246E-2</v>
      </c>
      <c r="G547" s="2">
        <v>3.7988054516360337E-2</v>
      </c>
      <c r="H547" s="2">
        <v>5.2956486731015225E-3</v>
      </c>
      <c r="I547" s="2">
        <v>2.9674638580127827E-2</v>
      </c>
      <c r="J547" s="2">
        <v>2.3414597792799575E-2</v>
      </c>
      <c r="K547" s="2">
        <v>0.116800649817284</v>
      </c>
      <c r="L547" s="2">
        <v>8.2740852670259671E-2</v>
      </c>
      <c r="M547" s="2">
        <v>6.8832387859733182E-2</v>
      </c>
      <c r="N547" s="2">
        <v>7.3496063608196951E-2</v>
      </c>
      <c r="O547" s="2">
        <v>2.724982588452092E-2</v>
      </c>
      <c r="P547" s="2">
        <v>6.9898865604564001E-2</v>
      </c>
      <c r="Q547" s="2">
        <v>8.9128947250518648E-2</v>
      </c>
      <c r="R547" s="2">
        <v>-4.2229679477121439E-2</v>
      </c>
      <c r="S547" s="2">
        <v>-0.1021504201216666</v>
      </c>
      <c r="T547" s="2">
        <v>-1.5532562942276337E-2</v>
      </c>
      <c r="U547" s="2">
        <v>5.1371554520535587E-2</v>
      </c>
      <c r="V547" s="2">
        <v>2.8801296078431661E-2</v>
      </c>
      <c r="W547" s="2">
        <v>5.7035768149865634E-2</v>
      </c>
      <c r="X547" s="2">
        <v>9.2898523391852506E-3</v>
      </c>
      <c r="Y547" s="2">
        <v>-4.8806889751224804E-2</v>
      </c>
      <c r="Z547" s="2">
        <v>1.7429917325023327E-2</v>
      </c>
      <c r="AA547" s="2">
        <v>-2.8685943270908312E-2</v>
      </c>
      <c r="AB547" s="2">
        <v>2.6306819915560366E-2</v>
      </c>
    </row>
    <row r="548" spans="1:29" x14ac:dyDescent="0.25">
      <c r="A548" s="11" t="s">
        <v>43</v>
      </c>
      <c r="B548" s="11" t="s">
        <v>43</v>
      </c>
      <c r="C548" s="8" t="s">
        <v>59</v>
      </c>
      <c r="D548" s="2">
        <v>-4.8475637251391882E-2</v>
      </c>
      <c r="E548" s="2">
        <v>1.3840991252810696E-2</v>
      </c>
      <c r="F548" s="2">
        <v>-0.10168499967355449</v>
      </c>
      <c r="G548" s="2">
        <v>-0.11320428486212834</v>
      </c>
      <c r="H548" s="2">
        <v>-9.8929532307926282E-2</v>
      </c>
      <c r="I548" s="2">
        <v>-2.7002794628605813E-2</v>
      </c>
      <c r="J548" s="2">
        <v>-6.5000857238314017E-2</v>
      </c>
      <c r="K548" s="2">
        <v>-0.13682620758464162</v>
      </c>
      <c r="L548" s="2">
        <v>-4.3742126871962127E-2</v>
      </c>
      <c r="M548" s="2">
        <v>8.3357106732219632E-2</v>
      </c>
      <c r="N548" s="2">
        <v>-3.991117739483188E-4</v>
      </c>
      <c r="O548" s="2">
        <v>-5.665199584473133E-2</v>
      </c>
      <c r="P548" s="2">
        <v>-2.819168600346646E-2</v>
      </c>
      <c r="Q548" s="2">
        <v>4.3681856528130815E-3</v>
      </c>
      <c r="R548" s="2">
        <v>-7.8725563781147367E-2</v>
      </c>
      <c r="S548" s="2">
        <v>-0.11531027990779565</v>
      </c>
      <c r="T548" s="2">
        <v>-2.9126233890962388E-3</v>
      </c>
      <c r="U548" s="2">
        <v>-3.0486920570664995E-2</v>
      </c>
      <c r="V548" s="2">
        <v>-6.177734742789056E-2</v>
      </c>
      <c r="W548" s="2">
        <v>-3.3383941967749513E-2</v>
      </c>
      <c r="X548" s="2">
        <v>-6.1633642442193597E-2</v>
      </c>
      <c r="Y548" s="2">
        <v>-3.8718539713932992E-2</v>
      </c>
      <c r="Z548" s="2">
        <v>-0.11436029959799736</v>
      </c>
      <c r="AA548" s="2">
        <v>-0.15493565725675243</v>
      </c>
      <c r="AB548" s="2">
        <v>-0.11496456391941499</v>
      </c>
    </row>
    <row r="549" spans="1:29" x14ac:dyDescent="0.25">
      <c r="A549" s="11" t="s">
        <v>43</v>
      </c>
      <c r="B549" s="11" t="s">
        <v>43</v>
      </c>
      <c r="C549" s="8" t="s">
        <v>60</v>
      </c>
      <c r="D549" s="2">
        <v>3.5342591137809474E-3</v>
      </c>
      <c r="E549" s="2">
        <v>1.8541303059412519E-2</v>
      </c>
      <c r="F549" s="2">
        <v>-1.5407703485528319E-2</v>
      </c>
      <c r="G549" s="2">
        <v>5.121377879590748E-2</v>
      </c>
      <c r="H549" s="2">
        <v>1.3969069156701088E-2</v>
      </c>
      <c r="I549" s="2">
        <v>5.1995649643232E-2</v>
      </c>
      <c r="J549" s="2">
        <v>3.4206658711119171E-2</v>
      </c>
      <c r="K549" s="2">
        <v>2.095456240232535E-2</v>
      </c>
      <c r="L549" s="2">
        <v>4.6105914158732039E-2</v>
      </c>
      <c r="M549" s="2">
        <v>-4.6650857499234951E-3</v>
      </c>
      <c r="N549" s="2">
        <v>3.9021024548447657E-2</v>
      </c>
      <c r="O549" s="2">
        <v>2.559760364018283E-2</v>
      </c>
      <c r="P549" s="2">
        <v>7.5778416013454419E-2</v>
      </c>
      <c r="Q549" s="2">
        <v>-4.7857094240612442E-2</v>
      </c>
      <c r="R549" s="2">
        <v>2.3651410499542455E-3</v>
      </c>
      <c r="S549" s="2">
        <v>-1.1186802442688847E-2</v>
      </c>
      <c r="T549" s="2">
        <v>-0.14961876732533802</v>
      </c>
      <c r="U549" s="2">
        <v>-3.505065815010705E-2</v>
      </c>
      <c r="V549" s="2">
        <v>-1.6650130631230848E-2</v>
      </c>
      <c r="W549" s="2">
        <v>6.9179385284018546E-3</v>
      </c>
      <c r="X549" s="2">
        <v>-6.1190824310795401E-2</v>
      </c>
      <c r="Y549" s="2">
        <v>-0.19201429264897549</v>
      </c>
      <c r="Z549" s="2">
        <v>-2.303872082936639E-2</v>
      </c>
      <c r="AA549" s="2">
        <v>3.3298308864193403E-2</v>
      </c>
      <c r="AB549" s="2">
        <v>-8.3610731460435364E-2</v>
      </c>
    </row>
    <row r="550" spans="1:29" s="13" customFormat="1" x14ac:dyDescent="0.25">
      <c r="A550" s="12" t="s">
        <v>43</v>
      </c>
      <c r="B550" s="12" t="s">
        <v>43</v>
      </c>
      <c r="C550" s="13" t="s">
        <v>55</v>
      </c>
      <c r="D550" s="14">
        <f>1-(SUMX2PY2(D560:D734,D366:D540)-2*SUMPRODUCT(D560:D734,D366:D540))/COUNT(D366:D540)/STDEV(D366:D540)^2</f>
        <v>4.8529469572789585E-2</v>
      </c>
      <c r="E550" s="14">
        <f t="shared" ref="E550:AB550" si="4">1-(SUMX2PY2(E560:E734,E366:E540)-2*SUMPRODUCT(E560:E734,E366:E540))/COUNT(E366:E540)/STDEV(E366:E540)^2</f>
        <v>5.2936097119423375E-2</v>
      </c>
      <c r="F550" s="14">
        <f t="shared" si="4"/>
        <v>8.3446521265841511E-2</v>
      </c>
      <c r="G550" s="14">
        <f t="shared" si="4"/>
        <v>7.7957547465460908E-2</v>
      </c>
      <c r="H550" s="14">
        <f t="shared" si="4"/>
        <v>5.7574804490966969E-2</v>
      </c>
      <c r="I550" s="14">
        <f t="shared" si="4"/>
        <v>3.8671381648369363E-2</v>
      </c>
      <c r="J550" s="14">
        <f t="shared" si="4"/>
        <v>5.5493477030931104E-2</v>
      </c>
      <c r="K550" s="14">
        <f t="shared" si="4"/>
        <v>6.2160242527946385E-2</v>
      </c>
      <c r="L550" s="14">
        <f t="shared" si="4"/>
        <v>4.8606849083452919E-2</v>
      </c>
      <c r="M550" s="14">
        <f t="shared" si="4"/>
        <v>9.89829913977891E-2</v>
      </c>
      <c r="N550" s="14">
        <f t="shared" si="4"/>
        <v>6.2400733581893908E-2</v>
      </c>
      <c r="O550" s="14">
        <f t="shared" si="4"/>
        <v>4.7469389849544075E-2</v>
      </c>
      <c r="P550" s="14">
        <f t="shared" si="4"/>
        <v>5.7897949599272969E-2</v>
      </c>
      <c r="Q550" s="14">
        <f t="shared" si="4"/>
        <v>5.1343655942287736E-2</v>
      </c>
      <c r="R550" s="14">
        <f t="shared" si="4"/>
        <v>2.2147432320899885E-2</v>
      </c>
      <c r="S550" s="14">
        <f t="shared" si="4"/>
        <v>3.2237932444096229E-2</v>
      </c>
      <c r="T550" s="14">
        <f t="shared" si="4"/>
        <v>8.311452985188672E-2</v>
      </c>
      <c r="U550" s="14">
        <f t="shared" si="4"/>
        <v>2.9236584118432773E-2</v>
      </c>
      <c r="V550" s="14">
        <f t="shared" si="4"/>
        <v>2.0382485228602976E-2</v>
      </c>
      <c r="W550" s="14">
        <f t="shared" si="4"/>
        <v>2.5879602536673985E-2</v>
      </c>
      <c r="X550" s="14">
        <f t="shared" si="4"/>
        <v>2.5471996258673468E-2</v>
      </c>
      <c r="Y550" s="14">
        <f t="shared" si="4"/>
        <v>6.8179723516557322E-2</v>
      </c>
      <c r="Z550" s="14">
        <f t="shared" si="4"/>
        <v>2.875218071620067E-2</v>
      </c>
      <c r="AA550" s="14">
        <f t="shared" si="4"/>
        <v>5.3433392818547865E-2</v>
      </c>
      <c r="AB550" s="14">
        <f t="shared" si="4"/>
        <v>5.6315765813458318E-2</v>
      </c>
      <c r="AC550" s="14">
        <f>AVERAGE(A550:AB550)</f>
        <v>5.1544909447999998E-2</v>
      </c>
    </row>
    <row r="551" spans="1:29" s="13" customFormat="1" x14ac:dyDescent="0.25">
      <c r="A551" s="12" t="s">
        <v>43</v>
      </c>
      <c r="B551" s="12" t="s">
        <v>43</v>
      </c>
      <c r="C551" s="13" t="s">
        <v>61</v>
      </c>
      <c r="D551" s="14">
        <f>CORREL(D560:D734,D366:D540)</f>
        <v>0.2075120433458115</v>
      </c>
      <c r="E551" s="14">
        <f t="shared" ref="E551:AB551" si="5">CORREL(E560:E734,E366:E540)</f>
        <v>0.21792934893194416</v>
      </c>
      <c r="F551" s="14">
        <f t="shared" si="5"/>
        <v>0.27960502952834043</v>
      </c>
      <c r="G551" s="14">
        <f t="shared" si="5"/>
        <v>0.26955231943106311</v>
      </c>
      <c r="H551" s="14">
        <f t="shared" si="5"/>
        <v>0.22838250312835406</v>
      </c>
      <c r="I551" s="14">
        <f t="shared" si="5"/>
        <v>0.18206181513901279</v>
      </c>
      <c r="J551" s="14">
        <f t="shared" si="5"/>
        <v>0.22375271757702717</v>
      </c>
      <c r="K551" s="14">
        <f t="shared" si="5"/>
        <v>0.23826531191995654</v>
      </c>
      <c r="L551" s="14">
        <f t="shared" si="5"/>
        <v>0.2076994760562762</v>
      </c>
      <c r="M551" s="14">
        <f t="shared" si="5"/>
        <v>0.30627558297685592</v>
      </c>
      <c r="N551" s="14">
        <f t="shared" si="5"/>
        <v>0.2387723435635371</v>
      </c>
      <c r="O551" s="14">
        <f t="shared" si="5"/>
        <v>0.20492700163353353</v>
      </c>
      <c r="P551" s="14">
        <f t="shared" si="5"/>
        <v>0.22909292885355659</v>
      </c>
      <c r="Q551" s="14">
        <f t="shared" si="5"/>
        <v>0.21422326669962566</v>
      </c>
      <c r="R551" s="14">
        <f t="shared" si="5"/>
        <v>0.12855967486670145</v>
      </c>
      <c r="S551" s="14">
        <f t="shared" si="5"/>
        <v>0.16332814059470546</v>
      </c>
      <c r="T551" s="14">
        <f t="shared" si="5"/>
        <v>0.27900729965058979</v>
      </c>
      <c r="U551" s="14">
        <f t="shared" si="5"/>
        <v>0.15380989574082465</v>
      </c>
      <c r="V551" s="14">
        <f t="shared" si="5"/>
        <v>0.12145986791832943</v>
      </c>
      <c r="W551" s="14">
        <f t="shared" si="5"/>
        <v>0.14241211132103695</v>
      </c>
      <c r="X551" s="14">
        <f t="shared" si="5"/>
        <v>0.1409654589074526</v>
      </c>
      <c r="Y551" s="14">
        <f t="shared" si="5"/>
        <v>0.25064802925865998</v>
      </c>
      <c r="Z551" s="14">
        <f t="shared" si="5"/>
        <v>0.15221792502305212</v>
      </c>
      <c r="AA551" s="14">
        <f t="shared" si="5"/>
        <v>0.2190738570691525</v>
      </c>
      <c r="AB551" s="14">
        <f t="shared" si="5"/>
        <v>0.22559320297040089</v>
      </c>
      <c r="AC551" s="14">
        <f>AVERAGE(A551:AB551)</f>
        <v>0.20900508608423204</v>
      </c>
    </row>
    <row r="552" spans="1:29" s="8" customFormat="1" x14ac:dyDescent="0.25">
      <c r="A552" s="11" t="s">
        <v>43</v>
      </c>
      <c r="B552" s="11" t="s">
        <v>43</v>
      </c>
      <c r="C552" s="11" t="s">
        <v>43</v>
      </c>
      <c r="D552" s="11" t="s">
        <v>43</v>
      </c>
      <c r="E552" s="11" t="s">
        <v>43</v>
      </c>
      <c r="F552" s="11" t="s">
        <v>43</v>
      </c>
      <c r="G552" s="11" t="s">
        <v>43</v>
      </c>
      <c r="H552" s="11" t="s">
        <v>43</v>
      </c>
      <c r="I552" s="11" t="s">
        <v>43</v>
      </c>
      <c r="J552" s="11" t="s">
        <v>43</v>
      </c>
      <c r="K552" s="11" t="s">
        <v>43</v>
      </c>
      <c r="L552" s="11" t="s">
        <v>43</v>
      </c>
      <c r="M552" s="11" t="s">
        <v>43</v>
      </c>
      <c r="N552" s="11" t="s">
        <v>43</v>
      </c>
      <c r="O552" s="11" t="s">
        <v>43</v>
      </c>
      <c r="P552" s="11" t="s">
        <v>43</v>
      </c>
      <c r="Q552" s="11" t="s">
        <v>43</v>
      </c>
      <c r="R552" s="11" t="s">
        <v>43</v>
      </c>
      <c r="S552" s="11" t="s">
        <v>43</v>
      </c>
      <c r="T552" s="11" t="s">
        <v>43</v>
      </c>
      <c r="U552" s="11" t="s">
        <v>43</v>
      </c>
      <c r="V552" s="11" t="s">
        <v>43</v>
      </c>
      <c r="W552" s="11" t="s">
        <v>43</v>
      </c>
      <c r="X552" s="11" t="s">
        <v>43</v>
      </c>
      <c r="Y552" s="11" t="s">
        <v>43</v>
      </c>
      <c r="Z552" s="11" t="s">
        <v>43</v>
      </c>
      <c r="AA552" s="11" t="s">
        <v>43</v>
      </c>
      <c r="AB552" s="11" t="s">
        <v>43</v>
      </c>
    </row>
    <row r="553" spans="1:29" x14ac:dyDescent="0.25">
      <c r="A553" s="8" t="s">
        <v>13</v>
      </c>
      <c r="B553" s="8">
        <v>1371</v>
      </c>
      <c r="C553" s="8">
        <v>8</v>
      </c>
      <c r="D553" s="1" t="s">
        <v>43</v>
      </c>
      <c r="E553" s="1" t="s">
        <v>43</v>
      </c>
      <c r="F553" s="1" t="s">
        <v>43</v>
      </c>
      <c r="G553" s="1" t="s">
        <v>43</v>
      </c>
      <c r="H553" s="1" t="s">
        <v>43</v>
      </c>
      <c r="I553" s="1" t="s">
        <v>43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</row>
    <row r="554" spans="1:29" x14ac:dyDescent="0.25">
      <c r="A554" s="8" t="s">
        <v>12</v>
      </c>
      <c r="B554" s="8">
        <v>1371</v>
      </c>
      <c r="C554" s="8">
        <v>9</v>
      </c>
      <c r="D554" s="1" t="s">
        <v>43</v>
      </c>
      <c r="E554" s="1" t="s">
        <v>43</v>
      </c>
      <c r="F554" s="1" t="s">
        <v>43</v>
      </c>
      <c r="G554" s="1" t="s">
        <v>43</v>
      </c>
      <c r="H554" s="1" t="s">
        <v>43</v>
      </c>
      <c r="I554" s="1" t="s">
        <v>43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</row>
    <row r="555" spans="1:29" x14ac:dyDescent="0.25">
      <c r="A555" s="8" t="s">
        <v>11</v>
      </c>
      <c r="B555" s="8">
        <v>1371</v>
      </c>
      <c r="C555" s="8">
        <v>10</v>
      </c>
      <c r="D555" s="1" t="s">
        <v>43</v>
      </c>
      <c r="E555" s="1" t="s">
        <v>43</v>
      </c>
      <c r="F555" s="1" t="s">
        <v>43</v>
      </c>
      <c r="G555" s="1" t="s">
        <v>43</v>
      </c>
      <c r="H555" s="1" t="s">
        <v>43</v>
      </c>
      <c r="I555" s="1" t="s">
        <v>43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</row>
    <row r="556" spans="1:29" x14ac:dyDescent="0.25">
      <c r="A556" s="8" t="s">
        <v>10</v>
      </c>
      <c r="B556" s="8">
        <v>1371</v>
      </c>
      <c r="C556" s="8">
        <v>11</v>
      </c>
      <c r="D556" s="1" t="s">
        <v>43</v>
      </c>
      <c r="E556" s="1" t="s">
        <v>43</v>
      </c>
      <c r="F556" s="1" t="s">
        <v>43</v>
      </c>
      <c r="G556" s="1" t="s">
        <v>43</v>
      </c>
      <c r="H556" s="1" t="s">
        <v>43</v>
      </c>
      <c r="I556" s="1" t="s">
        <v>43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</row>
    <row r="557" spans="1:29" x14ac:dyDescent="0.25">
      <c r="A557" s="8" t="s">
        <v>9</v>
      </c>
      <c r="B557" s="8">
        <v>1371</v>
      </c>
      <c r="C557" s="8">
        <v>12</v>
      </c>
      <c r="D557" s="1" t="s">
        <v>43</v>
      </c>
      <c r="E557" s="1" t="s">
        <v>43</v>
      </c>
      <c r="F557" s="1" t="s">
        <v>43</v>
      </c>
      <c r="G557" s="1" t="s">
        <v>43</v>
      </c>
      <c r="H557" s="1" t="s">
        <v>43</v>
      </c>
      <c r="I557" s="1" t="s">
        <v>43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</row>
    <row r="558" spans="1:29" x14ac:dyDescent="0.25">
      <c r="A558" s="8" t="s">
        <v>8</v>
      </c>
      <c r="B558" s="8">
        <v>1372</v>
      </c>
      <c r="C558" s="8">
        <v>1</v>
      </c>
      <c r="D558" s="1" t="s">
        <v>43</v>
      </c>
      <c r="E558" s="1" t="s">
        <v>43</v>
      </c>
      <c r="F558" s="1" t="s">
        <v>43</v>
      </c>
      <c r="G558" s="1" t="s">
        <v>43</v>
      </c>
      <c r="H558" s="1" t="s">
        <v>43</v>
      </c>
      <c r="I558" s="1" t="s">
        <v>43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</row>
    <row r="559" spans="1:29" x14ac:dyDescent="0.25">
      <c r="A559" s="8" t="s">
        <v>7</v>
      </c>
      <c r="B559" s="8">
        <v>1372</v>
      </c>
      <c r="C559" s="8">
        <v>2</v>
      </c>
      <c r="D559" s="1" t="s">
        <v>43</v>
      </c>
      <c r="E559" s="1" t="s">
        <v>43</v>
      </c>
      <c r="F559" s="1" t="s">
        <v>43</v>
      </c>
      <c r="G559" s="1" t="s">
        <v>43</v>
      </c>
      <c r="H559" s="1" t="s">
        <v>43</v>
      </c>
      <c r="I559" s="1" t="s">
        <v>43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</row>
    <row r="560" spans="1:29" x14ac:dyDescent="0.25">
      <c r="A560" s="8" t="s">
        <v>13</v>
      </c>
      <c r="B560" s="8">
        <v>1372</v>
      </c>
      <c r="C560" s="8">
        <v>8</v>
      </c>
      <c r="D560" s="2">
        <f>D$542+D$543*D365+D$544*D364+D$545*D363+D$546*D362+D$547*D361+D$548*D360+D$549*D359</f>
        <v>6.0225733774680865E-2</v>
      </c>
      <c r="E560" s="2">
        <f t="shared" ref="E560:AB563" si="6">E$542+E$543*E365+E$544*E364+E$545*E363+E$546*E362+E$547*E361+E$548*E360+E$549*E359</f>
        <v>3.2427637309582313E-2</v>
      </c>
      <c r="F560" s="2">
        <f t="shared" si="6"/>
        <v>0.12349295874301387</v>
      </c>
      <c r="G560" s="2">
        <f t="shared" si="6"/>
        <v>5.5903229444092963E-2</v>
      </c>
      <c r="H560" s="2">
        <f t="shared" si="6"/>
        <v>5.0163765213343807E-2</v>
      </c>
      <c r="I560" s="2">
        <f t="shared" si="6"/>
        <v>5.4029008522598281E-2</v>
      </c>
      <c r="J560" s="2">
        <f t="shared" si="6"/>
        <v>5.8977601967238065E-2</v>
      </c>
      <c r="K560" s="2">
        <f t="shared" si="6"/>
        <v>6.8686691701347211E-2</v>
      </c>
      <c r="L560" s="2">
        <f t="shared" si="6"/>
        <v>6.2020691189064642E-2</v>
      </c>
      <c r="M560" s="2">
        <f t="shared" si="6"/>
        <v>0.14794184261498275</v>
      </c>
      <c r="N560" s="2">
        <f t="shared" si="6"/>
        <v>9.9149654933705783E-2</v>
      </c>
      <c r="O560" s="2">
        <f t="shared" si="6"/>
        <v>6.1886515373147447E-2</v>
      </c>
      <c r="P560" s="2">
        <f t="shared" si="6"/>
        <v>0.10459787286772464</v>
      </c>
      <c r="Q560" s="2">
        <f t="shared" si="6"/>
        <v>7.7344740508718771E-2</v>
      </c>
      <c r="R560" s="2">
        <f t="shared" si="6"/>
        <v>3.5593626805928975E-3</v>
      </c>
      <c r="S560" s="2">
        <f t="shared" si="6"/>
        <v>-1.8787051743736495E-2</v>
      </c>
      <c r="T560" s="2">
        <f t="shared" si="6"/>
        <v>6.0160525946553897E-2</v>
      </c>
      <c r="U560" s="2">
        <f t="shared" si="6"/>
        <v>4.3506879410703359E-2</v>
      </c>
      <c r="V560" s="2">
        <f t="shared" si="6"/>
        <v>2.4791419776313779E-2</v>
      </c>
      <c r="W560" s="2">
        <f t="shared" si="6"/>
        <v>3.7222719400467924E-2</v>
      </c>
      <c r="X560" s="2">
        <f t="shared" si="6"/>
        <v>2.6357479571288367E-2</v>
      </c>
      <c r="Y560" s="2">
        <f t="shared" si="6"/>
        <v>3.9615269206656936E-2</v>
      </c>
      <c r="Z560" s="2">
        <f t="shared" si="6"/>
        <v>1.7502095588986473E-2</v>
      </c>
      <c r="AA560" s="2">
        <f t="shared" si="6"/>
        <v>4.5121373873143703E-2</v>
      </c>
      <c r="AB560" s="2">
        <f t="shared" si="6"/>
        <v>5.7580011514061828E-2</v>
      </c>
    </row>
    <row r="561" spans="1:28" x14ac:dyDescent="0.25">
      <c r="A561" s="8" t="s">
        <v>12</v>
      </c>
      <c r="B561" s="8">
        <v>1372</v>
      </c>
      <c r="C561" s="8">
        <v>9</v>
      </c>
      <c r="D561" s="2">
        <f t="shared" ref="D561:S624" si="7">D$542+D$543*D366+D$544*D365+D$545*D364+D$546*D363+D$547*D362+D$548*D361+D$549*D360</f>
        <v>-6.4820060518872097E-2</v>
      </c>
      <c r="E561" s="2">
        <f t="shared" si="7"/>
        <v>-4.0093023364544796E-2</v>
      </c>
      <c r="F561" s="2">
        <f t="shared" si="7"/>
        <v>-0.11972707715833723</v>
      </c>
      <c r="G561" s="2">
        <f t="shared" si="7"/>
        <v>-0.10513390711843457</v>
      </c>
      <c r="H561" s="2">
        <f t="shared" si="7"/>
        <v>-7.8487522590404007E-2</v>
      </c>
      <c r="I561" s="2">
        <f t="shared" si="7"/>
        <v>-7.3493065795005225E-2</v>
      </c>
      <c r="J561" s="2">
        <f t="shared" si="7"/>
        <v>-9.3057619519336887E-2</v>
      </c>
      <c r="K561" s="2">
        <f t="shared" si="7"/>
        <v>-3.0810046832398661E-2</v>
      </c>
      <c r="L561" s="2">
        <f t="shared" si="7"/>
        <v>-6.1605007856845716E-2</v>
      </c>
      <c r="M561" s="2">
        <f t="shared" si="7"/>
        <v>7.690705292123806E-3</v>
      </c>
      <c r="N561" s="2">
        <f t="shared" si="7"/>
        <v>-7.9924329528213614E-2</v>
      </c>
      <c r="O561" s="2">
        <f t="shared" si="7"/>
        <v>-8.1526157429405194E-2</v>
      </c>
      <c r="P561" s="2">
        <f t="shared" si="7"/>
        <v>-6.8784242136820661E-2</v>
      </c>
      <c r="Q561" s="2">
        <f t="shared" si="7"/>
        <v>-2.2735326677206132E-2</v>
      </c>
      <c r="R561" s="2">
        <f t="shared" si="7"/>
        <v>-4.4079364818481355E-2</v>
      </c>
      <c r="S561" s="2">
        <f t="shared" si="7"/>
        <v>-5.3548324813870764E-2</v>
      </c>
      <c r="T561" s="2">
        <f t="shared" si="6"/>
        <v>-3.1430975703926937E-2</v>
      </c>
      <c r="U561" s="2">
        <f t="shared" si="6"/>
        <v>-1.3806152952757191E-2</v>
      </c>
      <c r="V561" s="2">
        <f t="shared" si="6"/>
        <v>-1.9315806329579677E-2</v>
      </c>
      <c r="W561" s="2">
        <f t="shared" si="6"/>
        <v>-7.7386436006276248E-3</v>
      </c>
      <c r="X561" s="2">
        <f t="shared" si="6"/>
        <v>-2.254449996532704E-2</v>
      </c>
      <c r="Y561" s="2">
        <f t="shared" si="6"/>
        <v>-4.2982813190073563E-3</v>
      </c>
      <c r="Z561" s="2">
        <f t="shared" si="6"/>
        <v>-1.4690753356602946E-2</v>
      </c>
      <c r="AA561" s="2">
        <f t="shared" si="6"/>
        <v>-7.1579300742121293E-2</v>
      </c>
      <c r="AB561" s="2">
        <f t="shared" si="6"/>
        <v>-8.0717792305106062E-2</v>
      </c>
    </row>
    <row r="562" spans="1:28" x14ac:dyDescent="0.25">
      <c r="A562" s="8" t="s">
        <v>11</v>
      </c>
      <c r="B562" s="8">
        <v>1372</v>
      </c>
      <c r="C562" s="8">
        <v>10</v>
      </c>
      <c r="D562" s="2">
        <f t="shared" si="7"/>
        <v>3.4527520768333451E-2</v>
      </c>
      <c r="E562" s="2">
        <f t="shared" si="6"/>
        <v>5.4508558856201858E-2</v>
      </c>
      <c r="F562" s="2">
        <f t="shared" si="6"/>
        <v>2.9616632749039307E-2</v>
      </c>
      <c r="G562" s="2">
        <f t="shared" si="6"/>
        <v>7.1350053116740701E-3</v>
      </c>
      <c r="H562" s="2">
        <f t="shared" si="6"/>
        <v>1.8821077806919401E-2</v>
      </c>
      <c r="I562" s="2">
        <f t="shared" si="6"/>
        <v>4.3771126714233603E-2</v>
      </c>
      <c r="J562" s="2">
        <f t="shared" si="6"/>
        <v>1.5862971505076102E-2</v>
      </c>
      <c r="K562" s="2">
        <f t="shared" si="6"/>
        <v>4.5595673046062678E-2</v>
      </c>
      <c r="L562" s="2">
        <f t="shared" si="6"/>
        <v>3.709525445733218E-2</v>
      </c>
      <c r="M562" s="2">
        <f t="shared" si="6"/>
        <v>9.18742868866535E-2</v>
      </c>
      <c r="N562" s="2">
        <f t="shared" si="6"/>
        <v>6.3315303620181548E-2</v>
      </c>
      <c r="O562" s="2">
        <f t="shared" si="6"/>
        <v>4.3291082062487538E-2</v>
      </c>
      <c r="P562" s="2">
        <f t="shared" si="6"/>
        <v>7.3735664703583698E-2</v>
      </c>
      <c r="Q562" s="2">
        <f t="shared" si="6"/>
        <v>1.3847238281546373E-2</v>
      </c>
      <c r="R562" s="2">
        <f t="shared" si="6"/>
        <v>-2.1207854165806669E-2</v>
      </c>
      <c r="S562" s="2">
        <f t="shared" si="6"/>
        <v>-4.8142783398783626E-2</v>
      </c>
      <c r="T562" s="2">
        <f t="shared" si="6"/>
        <v>-1.667576729431227E-2</v>
      </c>
      <c r="U562" s="2">
        <f t="shared" si="6"/>
        <v>-2.0476672429709568E-2</v>
      </c>
      <c r="V562" s="2">
        <f t="shared" si="6"/>
        <v>-3.1339870344787531E-2</v>
      </c>
      <c r="W562" s="2">
        <f t="shared" si="6"/>
        <v>-1.1387488056158346E-3</v>
      </c>
      <c r="X562" s="2">
        <f t="shared" si="6"/>
        <v>-4.2177799561618927E-2</v>
      </c>
      <c r="Y562" s="2">
        <f t="shared" si="6"/>
        <v>-4.0545160470534428E-2</v>
      </c>
      <c r="Z562" s="2">
        <f t="shared" si="6"/>
        <v>-2.1079901478968713E-2</v>
      </c>
      <c r="AA562" s="2">
        <f t="shared" si="6"/>
        <v>-8.8663691178230974E-3</v>
      </c>
      <c r="AB562" s="2">
        <f t="shared" si="6"/>
        <v>-9.6511183311123738E-2</v>
      </c>
    </row>
    <row r="563" spans="1:28" x14ac:dyDescent="0.25">
      <c r="A563" s="8" t="s">
        <v>10</v>
      </c>
      <c r="B563" s="8">
        <v>1372</v>
      </c>
      <c r="C563" s="8">
        <v>11</v>
      </c>
      <c r="D563" s="2">
        <f t="shared" si="7"/>
        <v>-3.1470235498743039E-2</v>
      </c>
      <c r="E563" s="2">
        <f t="shared" si="6"/>
        <v>-3.114758510480679E-2</v>
      </c>
      <c r="F563" s="2">
        <f t="shared" si="6"/>
        <v>-5.391445292880704E-2</v>
      </c>
      <c r="G563" s="2">
        <f t="shared" si="6"/>
        <v>-3.3965410111106889E-2</v>
      </c>
      <c r="H563" s="2">
        <f t="shared" si="6"/>
        <v>-3.6083800977765201E-2</v>
      </c>
      <c r="I563" s="2">
        <f t="shared" si="6"/>
        <v>-3.2618434910796135E-2</v>
      </c>
      <c r="J563" s="2">
        <f t="shared" si="6"/>
        <v>-3.735975766533433E-2</v>
      </c>
      <c r="K563" s="2">
        <f t="shared" si="6"/>
        <v>-3.3657876175373372E-2</v>
      </c>
      <c r="L563" s="2">
        <f t="shared" si="6"/>
        <v>-2.7567365225060533E-2</v>
      </c>
      <c r="M563" s="2">
        <f t="shared" si="6"/>
        <v>7.4457045454761853E-2</v>
      </c>
      <c r="N563" s="2">
        <f t="shared" si="6"/>
        <v>-7.5764480754608151E-3</v>
      </c>
      <c r="O563" s="2">
        <f t="shared" si="6"/>
        <v>-2.5953953685368798E-2</v>
      </c>
      <c r="P563" s="2">
        <f t="shared" si="6"/>
        <v>-2.9770619456566803E-2</v>
      </c>
      <c r="Q563" s="2">
        <f t="shared" si="6"/>
        <v>1.3124309643915449E-2</v>
      </c>
      <c r="R563" s="2">
        <f t="shared" si="6"/>
        <v>-8.8895486087665464E-3</v>
      </c>
      <c r="S563" s="2">
        <f t="shared" si="6"/>
        <v>-3.6274647235726362E-2</v>
      </c>
      <c r="T563" s="2">
        <f t="shared" si="6"/>
        <v>3.6571185009767688E-3</v>
      </c>
      <c r="U563" s="2">
        <f t="shared" si="6"/>
        <v>-3.7203972416268299E-3</v>
      </c>
      <c r="V563" s="2">
        <f t="shared" si="6"/>
        <v>2.3967660383901763E-3</v>
      </c>
      <c r="W563" s="2">
        <f t="shared" si="6"/>
        <v>-1.9125202379740587E-2</v>
      </c>
      <c r="X563" s="2">
        <f t="shared" si="6"/>
        <v>-1.7360164073422946E-2</v>
      </c>
      <c r="Y563" s="2">
        <f t="shared" si="6"/>
        <v>-2.9657945992387424E-2</v>
      </c>
      <c r="Z563" s="2">
        <f t="shared" si="6"/>
        <v>-1.6259113446133476E-2</v>
      </c>
      <c r="AA563" s="2">
        <f t="shared" si="6"/>
        <v>-3.4950767446122334E-2</v>
      </c>
      <c r="AB563" s="2">
        <f t="shared" si="6"/>
        <v>-6.2719476846467628E-2</v>
      </c>
    </row>
    <row r="564" spans="1:28" x14ac:dyDescent="0.25">
      <c r="A564" s="8" t="s">
        <v>9</v>
      </c>
      <c r="B564" s="8">
        <v>1372</v>
      </c>
      <c r="C564" s="8">
        <v>12</v>
      </c>
      <c r="D564" s="2">
        <f t="shared" si="7"/>
        <v>2.9401963258025516E-3</v>
      </c>
      <c r="E564" s="2">
        <f t="shared" si="7"/>
        <v>1.8730868625052598E-2</v>
      </c>
      <c r="F564" s="2">
        <f t="shared" si="7"/>
        <v>-9.3091497500624627E-3</v>
      </c>
      <c r="G564" s="2">
        <f t="shared" si="7"/>
        <v>2.4850780349550877E-2</v>
      </c>
      <c r="H564" s="2">
        <f t="shared" si="7"/>
        <v>1.1563693659950885E-2</v>
      </c>
      <c r="I564" s="2">
        <f t="shared" si="7"/>
        <v>2.504919720816802E-2</v>
      </c>
      <c r="J564" s="2">
        <f t="shared" si="7"/>
        <v>2.3267318413854279E-2</v>
      </c>
      <c r="K564" s="2">
        <f t="shared" si="7"/>
        <v>2.4189058975957894E-2</v>
      </c>
      <c r="L564" s="2">
        <f t="shared" si="7"/>
        <v>1.3908115483082885E-2</v>
      </c>
      <c r="M564" s="2">
        <f t="shared" si="7"/>
        <v>3.0757277024482724E-2</v>
      </c>
      <c r="N564" s="2">
        <f t="shared" si="7"/>
        <v>1.9112141108282237E-2</v>
      </c>
      <c r="O564" s="2">
        <f t="shared" si="7"/>
        <v>8.486985105563033E-3</v>
      </c>
      <c r="P564" s="2">
        <f t="shared" si="7"/>
        <v>5.399909985515268E-2</v>
      </c>
      <c r="Q564" s="2">
        <f t="shared" si="7"/>
        <v>-2.5697992764751387E-2</v>
      </c>
      <c r="R564" s="2">
        <f t="shared" si="7"/>
        <v>6.5879980695218417E-3</v>
      </c>
      <c r="S564" s="2">
        <f t="shared" si="7"/>
        <v>-2.1001038771135856E-2</v>
      </c>
      <c r="T564" s="2">
        <f t="shared" ref="T564:AB564" si="8">T$542+T$543*T369+T$544*T368+T$545*T367+T$546*T366+T$547*T365+T$548*T364+T$549*T363</f>
        <v>2.9951282088978744E-3</v>
      </c>
      <c r="U564" s="2">
        <f t="shared" si="8"/>
        <v>-1.7063195002754966E-2</v>
      </c>
      <c r="V564" s="2">
        <f t="shared" si="8"/>
        <v>-2.6564961832669766E-3</v>
      </c>
      <c r="W564" s="2">
        <f t="shared" si="8"/>
        <v>5.2044157465475221E-3</v>
      </c>
      <c r="X564" s="2">
        <f t="shared" si="8"/>
        <v>-7.5885609756366386E-3</v>
      </c>
      <c r="Y564" s="2">
        <f t="shared" si="8"/>
        <v>-1.4488596534288634E-3</v>
      </c>
      <c r="Z564" s="2">
        <f t="shared" si="8"/>
        <v>8.5780900312498257E-3</v>
      </c>
      <c r="AA564" s="2">
        <f t="shared" si="8"/>
        <v>2.1518658212797526E-2</v>
      </c>
      <c r="AB564" s="2">
        <f t="shared" si="8"/>
        <v>-5.6051317699456161E-3</v>
      </c>
    </row>
    <row r="565" spans="1:28" x14ac:dyDescent="0.25">
      <c r="A565" s="8" t="s">
        <v>8</v>
      </c>
      <c r="B565" s="8">
        <v>1373</v>
      </c>
      <c r="C565" s="8">
        <v>1</v>
      </c>
      <c r="D565" s="2">
        <f t="shared" si="7"/>
        <v>-2.5386355249616133E-3</v>
      </c>
      <c r="E565" s="2">
        <f t="shared" si="7"/>
        <v>-1.8153286657133926E-3</v>
      </c>
      <c r="F565" s="2">
        <f t="shared" si="7"/>
        <v>-1.8505257604822752E-2</v>
      </c>
      <c r="G565" s="2">
        <f t="shared" si="7"/>
        <v>-3.180518904526948E-2</v>
      </c>
      <c r="H565" s="2">
        <f t="shared" si="7"/>
        <v>-1.9789513920635476E-2</v>
      </c>
      <c r="I565" s="2">
        <f t="shared" si="7"/>
        <v>-6.6207789478332398E-3</v>
      </c>
      <c r="J565" s="2">
        <f t="shared" si="7"/>
        <v>-2.1579475304330568E-2</v>
      </c>
      <c r="K565" s="2">
        <f t="shared" si="7"/>
        <v>-2.0101238242577812E-2</v>
      </c>
      <c r="L565" s="2">
        <f t="shared" si="7"/>
        <v>7.3995101743404186E-3</v>
      </c>
      <c r="M565" s="2">
        <f t="shared" si="7"/>
        <v>6.2395449544503198E-2</v>
      </c>
      <c r="N565" s="2">
        <f t="shared" si="7"/>
        <v>-4.0204103197510384E-3</v>
      </c>
      <c r="O565" s="2">
        <f t="shared" si="7"/>
        <v>-1.1962608335485937E-2</v>
      </c>
      <c r="P565" s="2">
        <f t="shared" si="7"/>
        <v>-3.1758398529776175E-2</v>
      </c>
      <c r="Q565" s="2">
        <f t="shared" si="7"/>
        <v>2.4309915144413517E-2</v>
      </c>
      <c r="R565" s="2">
        <f t="shared" si="7"/>
        <v>-1.4257548533566684E-2</v>
      </c>
      <c r="S565" s="2">
        <f t="shared" si="7"/>
        <v>-4.5131161690624491E-2</v>
      </c>
      <c r="T565" s="2">
        <f t="shared" ref="T565:AB565" si="9">T$542+T$543*T370+T$544*T369+T$545*T368+T$546*T367+T$547*T366+T$548*T365+T$549*T364</f>
        <v>4.4791192118517655E-2</v>
      </c>
      <c r="U565" s="2">
        <f t="shared" si="9"/>
        <v>6.6129833290713789E-3</v>
      </c>
      <c r="V565" s="2">
        <f t="shared" si="9"/>
        <v>3.2746294362202243E-3</v>
      </c>
      <c r="W565" s="2">
        <f t="shared" si="9"/>
        <v>-8.8825854257467401E-3</v>
      </c>
      <c r="X565" s="2">
        <f t="shared" si="9"/>
        <v>-1.5372271556251744E-2</v>
      </c>
      <c r="Y565" s="2">
        <f t="shared" si="9"/>
        <v>3.0267100434557766E-2</v>
      </c>
      <c r="Z565" s="2">
        <f t="shared" si="9"/>
        <v>-1.0933780975691636E-2</v>
      </c>
      <c r="AA565" s="2">
        <f t="shared" si="9"/>
        <v>-4.2763545427946671E-2</v>
      </c>
      <c r="AB565" s="2">
        <f t="shared" si="9"/>
        <v>-2.4720208119600219E-2</v>
      </c>
    </row>
    <row r="566" spans="1:28" x14ac:dyDescent="0.25">
      <c r="A566" s="8" t="s">
        <v>7</v>
      </c>
      <c r="B566" s="8">
        <v>1373</v>
      </c>
      <c r="C566" s="8">
        <v>2</v>
      </c>
      <c r="D566" s="2">
        <f t="shared" ref="D566:AB577" si="10">D$542+D$543*D371+D$544*D370+D$545*D369+D$546*D368+D$547*D367+D$548*D366+D$549*D365</f>
        <v>-2.1668099183065337E-2</v>
      </c>
      <c r="E566" s="2">
        <f t="shared" si="10"/>
        <v>-2.4170870209729866E-2</v>
      </c>
      <c r="F566" s="2">
        <f t="shared" si="10"/>
        <v>-4.3276527753735639E-2</v>
      </c>
      <c r="G566" s="2">
        <f t="shared" si="10"/>
        <v>-1.2152271104100255E-2</v>
      </c>
      <c r="H566" s="2">
        <f t="shared" si="10"/>
        <v>-1.3229298894396493E-2</v>
      </c>
      <c r="I566" s="2">
        <f t="shared" si="10"/>
        <v>-5.9619110572336105E-3</v>
      </c>
      <c r="J566" s="2">
        <f t="shared" si="10"/>
        <v>-2.1342642655298658E-4</v>
      </c>
      <c r="K566" s="2">
        <f t="shared" si="10"/>
        <v>-4.1516462497137148E-2</v>
      </c>
      <c r="L566" s="2">
        <f t="shared" si="10"/>
        <v>-1.9143925838496178E-2</v>
      </c>
      <c r="M566" s="2">
        <f t="shared" si="10"/>
        <v>7.2546291918182279E-2</v>
      </c>
      <c r="N566" s="2">
        <f t="shared" si="10"/>
        <v>4.528837638952548E-3</v>
      </c>
      <c r="O566" s="2">
        <f t="shared" si="10"/>
        <v>-2.3899550551176929E-2</v>
      </c>
      <c r="P566" s="2">
        <f t="shared" si="10"/>
        <v>2.9040740955071573E-2</v>
      </c>
      <c r="Q566" s="2">
        <f t="shared" si="10"/>
        <v>-4.021631662272665E-2</v>
      </c>
      <c r="R566" s="2">
        <f t="shared" si="10"/>
        <v>-5.3093665590728222E-3</v>
      </c>
      <c r="S566" s="2">
        <f t="shared" si="10"/>
        <v>-3.395113850245525E-3</v>
      </c>
      <c r="T566" s="2">
        <f t="shared" si="10"/>
        <v>-2.2677585033710285E-2</v>
      </c>
      <c r="U566" s="2">
        <f t="shared" si="10"/>
        <v>-1.9849209824064767E-2</v>
      </c>
      <c r="V566" s="2">
        <f t="shared" si="10"/>
        <v>-2.4734787142904519E-2</v>
      </c>
      <c r="W566" s="2">
        <f t="shared" si="10"/>
        <v>-7.2155035631561171E-3</v>
      </c>
      <c r="X566" s="2">
        <f t="shared" si="10"/>
        <v>-1.8196328592176864E-2</v>
      </c>
      <c r="Y566" s="2">
        <f t="shared" si="10"/>
        <v>5.7043378923562265E-3</v>
      </c>
      <c r="Z566" s="2">
        <f t="shared" si="10"/>
        <v>-4.764748928696657E-3</v>
      </c>
      <c r="AA566" s="2">
        <f t="shared" si="10"/>
        <v>-1.7221256420230247E-2</v>
      </c>
      <c r="AB566" s="2">
        <f t="shared" si="10"/>
        <v>-3.1912961617276789E-2</v>
      </c>
    </row>
    <row r="567" spans="1:28" x14ac:dyDescent="0.25">
      <c r="A567" s="8" t="s">
        <v>13</v>
      </c>
      <c r="B567" s="8">
        <v>1373</v>
      </c>
      <c r="C567" s="8">
        <v>8</v>
      </c>
      <c r="D567" s="2">
        <f t="shared" si="10"/>
        <v>1.560475512875416E-2</v>
      </c>
      <c r="E567" s="2">
        <f t="shared" si="10"/>
        <v>-1.0691759814738445E-2</v>
      </c>
      <c r="F567" s="2">
        <f t="shared" si="10"/>
        <v>2.5241649398698867E-2</v>
      </c>
      <c r="G567" s="2">
        <f t="shared" si="10"/>
        <v>1.5566753295831282E-2</v>
      </c>
      <c r="H567" s="2">
        <f t="shared" si="10"/>
        <v>2.7834196002358119E-2</v>
      </c>
      <c r="I567" s="2">
        <f t="shared" si="10"/>
        <v>9.2378449401449049E-3</v>
      </c>
      <c r="J567" s="2">
        <f t="shared" si="10"/>
        <v>5.35796451563456E-3</v>
      </c>
      <c r="K567" s="2">
        <f t="shared" si="10"/>
        <v>2.797868373012866E-2</v>
      </c>
      <c r="L567" s="2">
        <f t="shared" si="10"/>
        <v>1.4416315391432E-2</v>
      </c>
      <c r="M567" s="2">
        <f t="shared" si="10"/>
        <v>6.256800673856977E-2</v>
      </c>
      <c r="N567" s="2">
        <f t="shared" si="10"/>
        <v>9.8214609135020663E-3</v>
      </c>
      <c r="O567" s="2">
        <f t="shared" si="10"/>
        <v>3.0082610068540998E-2</v>
      </c>
      <c r="P567" s="2">
        <f t="shared" si="10"/>
        <v>-5.4337312408793033E-3</v>
      </c>
      <c r="Q567" s="2">
        <f t="shared" si="10"/>
        <v>1.0153051202164387E-2</v>
      </c>
      <c r="R567" s="2">
        <f t="shared" si="10"/>
        <v>1.4869662283953816E-2</v>
      </c>
      <c r="S567" s="2">
        <f t="shared" si="10"/>
        <v>5.9258894046096472E-3</v>
      </c>
      <c r="T567" s="2">
        <f t="shared" si="10"/>
        <v>2.4684162004597665E-2</v>
      </c>
      <c r="U567" s="2">
        <f t="shared" si="10"/>
        <v>-6.0534881861751605E-3</v>
      </c>
      <c r="V567" s="2">
        <f t="shared" si="10"/>
        <v>-2.3230871401868341E-3</v>
      </c>
      <c r="W567" s="2">
        <f t="shared" si="10"/>
        <v>1.5974374323240025E-2</v>
      </c>
      <c r="X567" s="2">
        <f t="shared" si="10"/>
        <v>6.3156547371800553E-4</v>
      </c>
      <c r="Y567" s="2">
        <f t="shared" si="10"/>
        <v>1.9136422762591594E-2</v>
      </c>
      <c r="Z567" s="2">
        <f t="shared" si="10"/>
        <v>1.050067322228522E-2</v>
      </c>
      <c r="AA567" s="2">
        <f t="shared" si="10"/>
        <v>3.1417984922567935E-2</v>
      </c>
      <c r="AB567" s="2">
        <f t="shared" si="10"/>
        <v>-1.0979406703150851E-3</v>
      </c>
    </row>
    <row r="568" spans="1:28" x14ac:dyDescent="0.25">
      <c r="A568" s="8" t="s">
        <v>12</v>
      </c>
      <c r="B568" s="8">
        <v>1373</v>
      </c>
      <c r="C568" s="8">
        <v>9</v>
      </c>
      <c r="D568" s="2">
        <f t="shared" si="10"/>
        <v>7.1335688260401589E-3</v>
      </c>
      <c r="E568" s="2">
        <f t="shared" si="10"/>
        <v>-2.7701909987156915E-2</v>
      </c>
      <c r="F568" s="2">
        <f t="shared" si="10"/>
        <v>1.8167745641261675E-2</v>
      </c>
      <c r="G568" s="2">
        <f t="shared" si="10"/>
        <v>7.5256716595364596E-3</v>
      </c>
      <c r="H568" s="2">
        <f t="shared" si="10"/>
        <v>8.9918708025367878E-3</v>
      </c>
      <c r="I568" s="2">
        <f t="shared" si="10"/>
        <v>9.0649404966908157E-3</v>
      </c>
      <c r="J568" s="2">
        <f t="shared" si="10"/>
        <v>2.8955277578746066E-2</v>
      </c>
      <c r="K568" s="2">
        <f t="shared" si="10"/>
        <v>-2.0974170416470706E-3</v>
      </c>
      <c r="L568" s="2">
        <f t="shared" si="10"/>
        <v>1.8804945271420842E-3</v>
      </c>
      <c r="M568" s="2">
        <f t="shared" si="10"/>
        <v>7.6595754303017502E-2</v>
      </c>
      <c r="N568" s="2">
        <f t="shared" si="10"/>
        <v>6.5108143536273446E-3</v>
      </c>
      <c r="O568" s="2">
        <f t="shared" si="10"/>
        <v>-4.4545153810275021E-3</v>
      </c>
      <c r="P568" s="2">
        <f t="shared" si="10"/>
        <v>7.0837256789853791E-3</v>
      </c>
      <c r="Q568" s="2">
        <f t="shared" si="10"/>
        <v>3.6896926689872211E-3</v>
      </c>
      <c r="R568" s="2">
        <f t="shared" si="10"/>
        <v>2.0298637067182063E-2</v>
      </c>
      <c r="S568" s="2">
        <f t="shared" si="10"/>
        <v>-5.4752387881142096E-3</v>
      </c>
      <c r="T568" s="2">
        <f t="shared" si="10"/>
        <v>7.6667998301340801E-2</v>
      </c>
      <c r="U568" s="2">
        <f t="shared" si="10"/>
        <v>1.4862962654099837E-2</v>
      </c>
      <c r="V568" s="2">
        <f t="shared" si="10"/>
        <v>7.7026769949012589E-3</v>
      </c>
      <c r="W568" s="2">
        <f t="shared" si="10"/>
        <v>8.2597595599979718E-3</v>
      </c>
      <c r="X568" s="2">
        <f t="shared" si="10"/>
        <v>7.091763214344092E-3</v>
      </c>
      <c r="Y568" s="2">
        <f t="shared" si="10"/>
        <v>4.0154419949780404E-2</v>
      </c>
      <c r="Z568" s="2">
        <f t="shared" si="10"/>
        <v>1.8441148004343762E-2</v>
      </c>
      <c r="AA568" s="2">
        <f t="shared" si="10"/>
        <v>5.2759947075774263E-3</v>
      </c>
      <c r="AB568" s="2">
        <f t="shared" si="10"/>
        <v>1.5999918589812159E-2</v>
      </c>
    </row>
    <row r="569" spans="1:28" x14ac:dyDescent="0.25">
      <c r="A569" s="8" t="s">
        <v>11</v>
      </c>
      <c r="B569" s="8">
        <v>1373</v>
      </c>
      <c r="C569" s="8">
        <v>10</v>
      </c>
      <c r="D569" s="2">
        <f t="shared" si="10"/>
        <v>-5.5414343827435491E-3</v>
      </c>
      <c r="E569" s="2">
        <f t="shared" si="10"/>
        <v>-4.3031096848082581E-3</v>
      </c>
      <c r="F569" s="2">
        <f t="shared" si="10"/>
        <v>-2.3650404098947224E-3</v>
      </c>
      <c r="G569" s="2">
        <f t="shared" si="10"/>
        <v>-4.4162539043780376E-2</v>
      </c>
      <c r="H569" s="2">
        <f t="shared" si="10"/>
        <v>-3.4580081082132001E-2</v>
      </c>
      <c r="I569" s="2">
        <f t="shared" si="10"/>
        <v>-1.5598813401116633E-2</v>
      </c>
      <c r="J569" s="2">
        <f t="shared" si="10"/>
        <v>-3.8106288220802163E-2</v>
      </c>
      <c r="K569" s="2">
        <f t="shared" si="10"/>
        <v>2.1190164300813052E-2</v>
      </c>
      <c r="L569" s="2">
        <f t="shared" si="10"/>
        <v>-6.2528457252119876E-3</v>
      </c>
      <c r="M569" s="2">
        <f t="shared" si="10"/>
        <v>0.10142791348310397</v>
      </c>
      <c r="N569" s="2">
        <f t="shared" si="10"/>
        <v>1.6165785207303779E-3</v>
      </c>
      <c r="O569" s="2">
        <f t="shared" si="10"/>
        <v>-2.5649078148899836E-2</v>
      </c>
      <c r="P569" s="2">
        <f t="shared" si="10"/>
        <v>-1.1892905093061498E-2</v>
      </c>
      <c r="Q569" s="2">
        <f t="shared" si="10"/>
        <v>-1.7068291983169195E-2</v>
      </c>
      <c r="R569" s="2">
        <f t="shared" si="10"/>
        <v>-2.0595781059314609E-2</v>
      </c>
      <c r="S569" s="2">
        <f t="shared" si="10"/>
        <v>-2.5199500719145632E-2</v>
      </c>
      <c r="T569" s="2">
        <f t="shared" si="10"/>
        <v>-5.1978517709191804E-2</v>
      </c>
      <c r="U569" s="2">
        <f t="shared" si="10"/>
        <v>-2.0760403700689063E-2</v>
      </c>
      <c r="V569" s="2">
        <f t="shared" si="10"/>
        <v>-1.0024704203555293E-2</v>
      </c>
      <c r="W569" s="2">
        <f t="shared" si="10"/>
        <v>-1.4620726559714347E-3</v>
      </c>
      <c r="X569" s="2">
        <f t="shared" si="10"/>
        <v>-1.2164699623214582E-3</v>
      </c>
      <c r="Y569" s="2">
        <f t="shared" si="10"/>
        <v>-3.8324260180390736E-3</v>
      </c>
      <c r="Z569" s="2">
        <f t="shared" si="10"/>
        <v>6.0439128994847127E-3</v>
      </c>
      <c r="AA569" s="2">
        <f t="shared" si="10"/>
        <v>-2.2284897832051183E-2</v>
      </c>
      <c r="AB569" s="2">
        <f t="shared" si="10"/>
        <v>5.7060458623500818E-3</v>
      </c>
    </row>
    <row r="570" spans="1:28" x14ac:dyDescent="0.25">
      <c r="A570" s="8" t="s">
        <v>10</v>
      </c>
      <c r="B570" s="8">
        <v>1373</v>
      </c>
      <c r="C570" s="8">
        <v>11</v>
      </c>
      <c r="D570" s="2">
        <f t="shared" si="10"/>
        <v>-3.3769624383400525E-2</v>
      </c>
      <c r="E570" s="2">
        <f t="shared" si="10"/>
        <v>-1.2887960332028651E-2</v>
      </c>
      <c r="F570" s="2">
        <f t="shared" si="10"/>
        <v>-3.6452038093744775E-2</v>
      </c>
      <c r="G570" s="2">
        <f t="shared" si="10"/>
        <v>-2.6450175482778334E-2</v>
      </c>
      <c r="H570" s="2">
        <f t="shared" si="10"/>
        <v>2.3951531064728576E-3</v>
      </c>
      <c r="I570" s="2">
        <f t="shared" si="10"/>
        <v>-1.195833334636023E-3</v>
      </c>
      <c r="J570" s="2">
        <f t="shared" si="10"/>
        <v>-1.0470960026786666E-2</v>
      </c>
      <c r="K570" s="2">
        <f t="shared" si="10"/>
        <v>-1.7444800336700324E-2</v>
      </c>
      <c r="L570" s="2">
        <f t="shared" si="10"/>
        <v>9.2324657727071015E-4</v>
      </c>
      <c r="M570" s="2">
        <f t="shared" si="10"/>
        <v>8.1267941251015482E-2</v>
      </c>
      <c r="N570" s="2">
        <f t="shared" si="10"/>
        <v>9.4025120882154246E-3</v>
      </c>
      <c r="O570" s="2">
        <f t="shared" si="10"/>
        <v>2.0082378760431178E-3</v>
      </c>
      <c r="P570" s="2">
        <f t="shared" si="10"/>
        <v>-1.1134125774749275E-2</v>
      </c>
      <c r="Q570" s="2">
        <f t="shared" si="10"/>
        <v>4.2093219482155159E-3</v>
      </c>
      <c r="R570" s="2">
        <f t="shared" si="10"/>
        <v>4.8908118764432618E-3</v>
      </c>
      <c r="S570" s="2">
        <f t="shared" si="10"/>
        <v>-4.310738786078773E-3</v>
      </c>
      <c r="T570" s="2">
        <f t="shared" si="10"/>
        <v>-2.3359009090043294E-3</v>
      </c>
      <c r="U570" s="2">
        <f t="shared" si="10"/>
        <v>-8.6191478310896513E-4</v>
      </c>
      <c r="V570" s="2">
        <f t="shared" si="10"/>
        <v>2.5997408748918136E-3</v>
      </c>
      <c r="W570" s="2">
        <f t="shared" si="10"/>
        <v>-8.332686085504061E-3</v>
      </c>
      <c r="X570" s="2">
        <f t="shared" si="10"/>
        <v>9.6385931609089953E-3</v>
      </c>
      <c r="Y570" s="2">
        <f t="shared" si="10"/>
        <v>1.8816257109734495E-2</v>
      </c>
      <c r="Z570" s="2">
        <f t="shared" si="10"/>
        <v>-7.9800269571359845E-3</v>
      </c>
      <c r="AA570" s="2">
        <f t="shared" si="10"/>
        <v>-7.8305620859721791E-4</v>
      </c>
      <c r="AB570" s="2">
        <f t="shared" si="10"/>
        <v>2.481349286614893E-2</v>
      </c>
    </row>
    <row r="571" spans="1:28" x14ac:dyDescent="0.25">
      <c r="A571" s="8" t="s">
        <v>9</v>
      </c>
      <c r="B571" s="8">
        <v>1373</v>
      </c>
      <c r="C571" s="8">
        <v>12</v>
      </c>
      <c r="D571" s="2">
        <f t="shared" si="10"/>
        <v>-4.239223174560053E-4</v>
      </c>
      <c r="E571" s="2">
        <f t="shared" si="10"/>
        <v>-1.3093542834761782E-2</v>
      </c>
      <c r="F571" s="2">
        <f t="shared" si="10"/>
        <v>1.5638046668630581E-2</v>
      </c>
      <c r="G571" s="2">
        <f t="shared" si="10"/>
        <v>-8.5999582091432544E-3</v>
      </c>
      <c r="H571" s="2">
        <f t="shared" si="10"/>
        <v>4.568644002392464E-3</v>
      </c>
      <c r="I571" s="2">
        <f t="shared" si="10"/>
        <v>-3.7656466203566568E-3</v>
      </c>
      <c r="J571" s="2">
        <f t="shared" si="10"/>
        <v>-1.3625468513233822E-2</v>
      </c>
      <c r="K571" s="2">
        <f t="shared" si="10"/>
        <v>2.623297846558692E-2</v>
      </c>
      <c r="L571" s="2">
        <f t="shared" si="10"/>
        <v>-1.1267331833042776E-2</v>
      </c>
      <c r="M571" s="2">
        <f t="shared" si="10"/>
        <v>0.11142533363033892</v>
      </c>
      <c r="N571" s="2">
        <f t="shared" si="10"/>
        <v>2.9540200995014244E-2</v>
      </c>
      <c r="O571" s="2">
        <f t="shared" si="10"/>
        <v>1.332430500925204E-3</v>
      </c>
      <c r="P571" s="2">
        <f t="shared" si="10"/>
        <v>2.7288749313367687E-2</v>
      </c>
      <c r="Q571" s="2">
        <f t="shared" si="10"/>
        <v>5.2507013459078527E-3</v>
      </c>
      <c r="R571" s="2">
        <f t="shared" si="10"/>
        <v>1.2624786362749899E-2</v>
      </c>
      <c r="S571" s="2">
        <f t="shared" si="10"/>
        <v>2.2022117682307251E-3</v>
      </c>
      <c r="T571" s="2">
        <f t="shared" si="10"/>
        <v>1.2752164766345539E-2</v>
      </c>
      <c r="U571" s="2">
        <f t="shared" si="10"/>
        <v>-4.3464834425846217E-3</v>
      </c>
      <c r="V571" s="2">
        <f t="shared" si="10"/>
        <v>-3.8399537870047423E-3</v>
      </c>
      <c r="W571" s="2">
        <f t="shared" si="10"/>
        <v>-4.6951836565588909E-3</v>
      </c>
      <c r="X571" s="2">
        <f t="shared" si="10"/>
        <v>2.2754211025785943E-2</v>
      </c>
      <c r="Y571" s="2">
        <f t="shared" si="10"/>
        <v>2.2612462490348449E-2</v>
      </c>
      <c r="Z571" s="2">
        <f t="shared" si="10"/>
        <v>9.504369655317443E-3</v>
      </c>
      <c r="AA571" s="2">
        <f t="shared" si="10"/>
        <v>9.8666570568220462E-3</v>
      </c>
      <c r="AB571" s="2">
        <f t="shared" si="10"/>
        <v>1.3272540487108121E-2</v>
      </c>
    </row>
    <row r="572" spans="1:28" x14ac:dyDescent="0.25">
      <c r="A572" s="8" t="s">
        <v>8</v>
      </c>
      <c r="B572" s="8">
        <v>1374</v>
      </c>
      <c r="C572" s="8">
        <v>1</v>
      </c>
      <c r="D572" s="2">
        <f t="shared" ref="D572:AB572" si="11">D$542+D$543*D377+D$544*D376+D$545*D375+D$546*D374+D$547*D373+D$548*D372+D$549*D371</f>
        <v>-1.9136329161040973E-3</v>
      </c>
      <c r="E572" s="2">
        <f t="shared" si="11"/>
        <v>7.3152087250641521E-3</v>
      </c>
      <c r="F572" s="2">
        <f t="shared" si="11"/>
        <v>-2.4279477559235731E-2</v>
      </c>
      <c r="G572" s="2">
        <f t="shared" si="11"/>
        <v>-8.2882072896369504E-3</v>
      </c>
      <c r="H572" s="2">
        <f t="shared" si="11"/>
        <v>-4.7863195384746302E-3</v>
      </c>
      <c r="I572" s="2">
        <f t="shared" si="11"/>
        <v>-1.4487025435674919E-2</v>
      </c>
      <c r="J572" s="2">
        <f t="shared" si="11"/>
        <v>-7.5269761660785844E-3</v>
      </c>
      <c r="K572" s="2">
        <f t="shared" si="11"/>
        <v>1.0230775280772828E-2</v>
      </c>
      <c r="L572" s="2">
        <f t="shared" si="11"/>
        <v>-1.4022363614385274E-3</v>
      </c>
      <c r="M572" s="2">
        <f t="shared" si="11"/>
        <v>3.7808849946489358E-2</v>
      </c>
      <c r="N572" s="2">
        <f t="shared" si="11"/>
        <v>-2.5271512165576444E-2</v>
      </c>
      <c r="O572" s="2">
        <f t="shared" si="11"/>
        <v>-1.2967737562260143E-3</v>
      </c>
      <c r="P572" s="2">
        <f t="shared" si="11"/>
        <v>-2.6871179267697561E-2</v>
      </c>
      <c r="Q572" s="2">
        <f t="shared" si="11"/>
        <v>-1.6803191477716742E-3</v>
      </c>
      <c r="R572" s="2">
        <f t="shared" si="11"/>
        <v>-1.1414874235712583E-2</v>
      </c>
      <c r="S572" s="2">
        <f t="shared" si="11"/>
        <v>-1.8696339267893991E-2</v>
      </c>
      <c r="T572" s="2">
        <f t="shared" si="11"/>
        <v>-2.539094564097515E-2</v>
      </c>
      <c r="U572" s="2">
        <f t="shared" si="11"/>
        <v>4.135264058038773E-3</v>
      </c>
      <c r="V572" s="2">
        <f t="shared" si="11"/>
        <v>2.6671350150860177E-3</v>
      </c>
      <c r="W572" s="2">
        <f t="shared" si="11"/>
        <v>-1.0867742347431869E-2</v>
      </c>
      <c r="X572" s="2">
        <f t="shared" si="11"/>
        <v>-1.89479197712522E-3</v>
      </c>
      <c r="Y572" s="2">
        <f t="shared" si="11"/>
        <v>-4.5954321440734247E-2</v>
      </c>
      <c r="Z572" s="2">
        <f t="shared" si="11"/>
        <v>-6.4651214472397668E-3</v>
      </c>
      <c r="AA572" s="2">
        <f t="shared" si="11"/>
        <v>-5.0158476155157863E-3</v>
      </c>
      <c r="AB572" s="2">
        <f t="shared" si="11"/>
        <v>-5.7446103564049392E-3</v>
      </c>
    </row>
    <row r="573" spans="1:28" x14ac:dyDescent="0.25">
      <c r="A573" s="8" t="s">
        <v>7</v>
      </c>
      <c r="B573" s="8">
        <v>1374</v>
      </c>
      <c r="C573" s="8">
        <v>2</v>
      </c>
      <c r="D573" s="2">
        <f t="shared" si="10"/>
        <v>1.5051200182101905E-3</v>
      </c>
      <c r="E573" s="2">
        <f t="shared" si="10"/>
        <v>-1.2050020029619919E-2</v>
      </c>
      <c r="F573" s="2">
        <f t="shared" si="10"/>
        <v>-3.2270952436053546E-2</v>
      </c>
      <c r="G573" s="2">
        <f t="shared" si="10"/>
        <v>-2.8281180066053183E-2</v>
      </c>
      <c r="H573" s="2">
        <f t="shared" si="10"/>
        <v>-2.5134655174540121E-2</v>
      </c>
      <c r="I573" s="2">
        <f t="shared" si="10"/>
        <v>-1.280618984197234E-2</v>
      </c>
      <c r="J573" s="2">
        <f t="shared" si="10"/>
        <v>-1.9561438052236344E-2</v>
      </c>
      <c r="K573" s="2">
        <f t="shared" si="10"/>
        <v>-2.9885211316683438E-2</v>
      </c>
      <c r="L573" s="2">
        <f t="shared" si="10"/>
        <v>-1.36751899975619E-2</v>
      </c>
      <c r="M573" s="2">
        <f t="shared" si="10"/>
        <v>5.8805565389309714E-2</v>
      </c>
      <c r="N573" s="2">
        <f t="shared" si="10"/>
        <v>1.3288485052362369E-2</v>
      </c>
      <c r="O573" s="2">
        <f t="shared" si="10"/>
        <v>-1.4175143995896687E-2</v>
      </c>
      <c r="P573" s="2">
        <f t="shared" si="10"/>
        <v>-5.8376880654333226E-3</v>
      </c>
      <c r="Q573" s="2">
        <f t="shared" si="10"/>
        <v>1.4960550609966832E-2</v>
      </c>
      <c r="R573" s="2">
        <f t="shared" si="10"/>
        <v>-1.6818116534065706E-2</v>
      </c>
      <c r="S573" s="2">
        <f t="shared" si="10"/>
        <v>-2.1390341518885841E-2</v>
      </c>
      <c r="T573" s="2">
        <f t="shared" si="10"/>
        <v>-2.0413204188857292E-3</v>
      </c>
      <c r="U573" s="2">
        <f t="shared" si="10"/>
        <v>4.0550293243249791E-3</v>
      </c>
      <c r="V573" s="2">
        <f t="shared" si="10"/>
        <v>-4.3476375280970293E-3</v>
      </c>
      <c r="W573" s="2">
        <f t="shared" si="10"/>
        <v>-2.1019816033418404E-2</v>
      </c>
      <c r="X573" s="2">
        <f t="shared" si="10"/>
        <v>-2.7579030445058578E-2</v>
      </c>
      <c r="Y573" s="2">
        <f t="shared" si="10"/>
        <v>-4.7311553981879391E-3</v>
      </c>
      <c r="Z573" s="2">
        <f t="shared" si="10"/>
        <v>-3.7188747374745645E-2</v>
      </c>
      <c r="AA573" s="2">
        <f t="shared" si="10"/>
        <v>-1.6961135265627623E-2</v>
      </c>
      <c r="AB573" s="2">
        <f t="shared" si="10"/>
        <v>-3.6105504681555212E-2</v>
      </c>
    </row>
    <row r="574" spans="1:28" x14ac:dyDescent="0.25">
      <c r="A574" s="8" t="s">
        <v>13</v>
      </c>
      <c r="B574" s="8">
        <v>1374</v>
      </c>
      <c r="C574" s="8">
        <v>8</v>
      </c>
      <c r="D574" s="2">
        <f t="shared" si="10"/>
        <v>-9.7527954154178996E-3</v>
      </c>
      <c r="E574" s="2">
        <f t="shared" si="10"/>
        <v>-1.6118798243945704E-2</v>
      </c>
      <c r="F574" s="2">
        <f t="shared" si="10"/>
        <v>-2.0458229854971591E-2</v>
      </c>
      <c r="G574" s="2">
        <f t="shared" si="10"/>
        <v>4.6259222725244225E-3</v>
      </c>
      <c r="H574" s="2">
        <f t="shared" si="10"/>
        <v>-1.810030052304745E-3</v>
      </c>
      <c r="I574" s="2">
        <f t="shared" si="10"/>
        <v>2.1122956903513814E-2</v>
      </c>
      <c r="J574" s="2">
        <f t="shared" si="10"/>
        <v>1.1100200636866002E-2</v>
      </c>
      <c r="K574" s="2">
        <f t="shared" si="10"/>
        <v>-3.1017575109956067E-2</v>
      </c>
      <c r="L574" s="2">
        <f t="shared" si="10"/>
        <v>6.5772652186883484E-3</v>
      </c>
      <c r="M574" s="2">
        <f t="shared" si="10"/>
        <v>3.6842632906535888E-2</v>
      </c>
      <c r="N574" s="2">
        <f t="shared" si="10"/>
        <v>1.3668589832404909E-2</v>
      </c>
      <c r="O574" s="2">
        <f t="shared" si="10"/>
        <v>6.1224090833838542E-3</v>
      </c>
      <c r="P574" s="2">
        <f t="shared" si="10"/>
        <v>-6.4452255004628228E-3</v>
      </c>
      <c r="Q574" s="2">
        <f t="shared" si="10"/>
        <v>-2.0945548695797522E-2</v>
      </c>
      <c r="R574" s="2">
        <f t="shared" si="10"/>
        <v>4.5244481929812667E-3</v>
      </c>
      <c r="S574" s="2">
        <f t="shared" si="10"/>
        <v>7.3045662589501167E-3</v>
      </c>
      <c r="T574" s="2">
        <f t="shared" si="10"/>
        <v>-5.7944799503537543E-2</v>
      </c>
      <c r="U574" s="2">
        <f t="shared" si="10"/>
        <v>-1.0530411402875216E-2</v>
      </c>
      <c r="V574" s="2">
        <f t="shared" si="10"/>
        <v>5.2026458447071607E-3</v>
      </c>
      <c r="W574" s="2">
        <f t="shared" si="10"/>
        <v>-1.3739129444894634E-2</v>
      </c>
      <c r="X574" s="2">
        <f t="shared" si="10"/>
        <v>-2.0931042074806672E-2</v>
      </c>
      <c r="Y574" s="2">
        <f t="shared" si="10"/>
        <v>-4.666930290199265E-2</v>
      </c>
      <c r="Z574" s="2">
        <f t="shared" si="10"/>
        <v>-1.6449350965232219E-2</v>
      </c>
      <c r="AA574" s="2">
        <f t="shared" si="10"/>
        <v>-1.8935836488075922E-3</v>
      </c>
      <c r="AB574" s="2">
        <f t="shared" si="10"/>
        <v>-1.1791447700790825E-2</v>
      </c>
    </row>
    <row r="575" spans="1:28" x14ac:dyDescent="0.25">
      <c r="A575" s="8" t="s">
        <v>12</v>
      </c>
      <c r="B575" s="8">
        <v>1374</v>
      </c>
      <c r="C575" s="8">
        <v>9</v>
      </c>
      <c r="D575" s="2">
        <f t="shared" si="10"/>
        <v>-1.8378603086129514E-2</v>
      </c>
      <c r="E575" s="2">
        <f t="shared" si="10"/>
        <v>-3.7053506226831456E-2</v>
      </c>
      <c r="F575" s="2">
        <f t="shared" si="10"/>
        <v>-3.885012565548146E-2</v>
      </c>
      <c r="G575" s="2">
        <f t="shared" si="10"/>
        <v>-8.1661362148016826E-3</v>
      </c>
      <c r="H575" s="2">
        <f t="shared" si="10"/>
        <v>-8.281229673575731E-3</v>
      </c>
      <c r="I575" s="2">
        <f t="shared" si="10"/>
        <v>-1.7313518643981708E-2</v>
      </c>
      <c r="J575" s="2">
        <f t="shared" si="10"/>
        <v>-1.0641472249411674E-2</v>
      </c>
      <c r="K575" s="2">
        <f t="shared" si="10"/>
        <v>-3.1325113460625727E-2</v>
      </c>
      <c r="L575" s="2">
        <f t="shared" si="10"/>
        <v>-1.8707809719360344E-2</v>
      </c>
      <c r="M575" s="2">
        <f t="shared" si="10"/>
        <v>-3.2781214409075145E-2</v>
      </c>
      <c r="N575" s="2">
        <f t="shared" si="10"/>
        <v>-2.3817141173434739E-2</v>
      </c>
      <c r="O575" s="2">
        <f t="shared" si="10"/>
        <v>-1.8125063641865866E-2</v>
      </c>
      <c r="P575" s="2">
        <f t="shared" si="10"/>
        <v>-2.7967491049718372E-2</v>
      </c>
      <c r="Q575" s="2">
        <f t="shared" si="10"/>
        <v>-7.040751887345393E-3</v>
      </c>
      <c r="R575" s="2">
        <f t="shared" si="10"/>
        <v>-2.4707802988234761E-3</v>
      </c>
      <c r="S575" s="2">
        <f t="shared" si="10"/>
        <v>7.3057854502466052E-3</v>
      </c>
      <c r="T575" s="2">
        <f t="shared" si="10"/>
        <v>-2.8217677784354023E-2</v>
      </c>
      <c r="U575" s="2">
        <f t="shared" si="10"/>
        <v>-1.2491190335287771E-2</v>
      </c>
      <c r="V575" s="2">
        <f t="shared" si="10"/>
        <v>-1.9432830745238886E-2</v>
      </c>
      <c r="W575" s="2">
        <f t="shared" si="10"/>
        <v>-7.7742418458169931E-3</v>
      </c>
      <c r="X575" s="2">
        <f t="shared" si="10"/>
        <v>7.1986402768782895E-3</v>
      </c>
      <c r="Y575" s="2">
        <f t="shared" si="10"/>
        <v>2.393951628611478E-3</v>
      </c>
      <c r="Z575" s="2">
        <f t="shared" si="10"/>
        <v>1.1235641780750481E-2</v>
      </c>
      <c r="AA575" s="2">
        <f t="shared" si="10"/>
        <v>1.5024428523488261E-2</v>
      </c>
      <c r="AB575" s="2">
        <f t="shared" si="10"/>
        <v>1.1868552782314225E-2</v>
      </c>
    </row>
    <row r="576" spans="1:28" x14ac:dyDescent="0.25">
      <c r="A576" s="8" t="s">
        <v>11</v>
      </c>
      <c r="B576" s="8">
        <v>1374</v>
      </c>
      <c r="C576" s="8">
        <v>10</v>
      </c>
      <c r="D576" s="2">
        <f t="shared" si="10"/>
        <v>2.9853326285187218E-4</v>
      </c>
      <c r="E576" s="2">
        <f t="shared" si="10"/>
        <v>-2.2018908525638342E-2</v>
      </c>
      <c r="F576" s="2">
        <f t="shared" si="10"/>
        <v>2.2285646209690195E-2</v>
      </c>
      <c r="G576" s="2">
        <f t="shared" si="10"/>
        <v>2.2462772175352551E-2</v>
      </c>
      <c r="H576" s="2">
        <f t="shared" si="10"/>
        <v>2.5144171580376764E-2</v>
      </c>
      <c r="I576" s="2">
        <f t="shared" si="10"/>
        <v>1.3766056549835112E-2</v>
      </c>
      <c r="J576" s="2">
        <f t="shared" si="10"/>
        <v>1.416152567527534E-2</v>
      </c>
      <c r="K576" s="2">
        <f t="shared" si="10"/>
        <v>-3.6418263447790086E-3</v>
      </c>
      <c r="L576" s="2">
        <f t="shared" si="10"/>
        <v>6.3071849849312255E-3</v>
      </c>
      <c r="M576" s="2">
        <f t="shared" si="10"/>
        <v>1.1814792912274879E-3</v>
      </c>
      <c r="N576" s="2">
        <f t="shared" si="10"/>
        <v>1.8039268193188601E-2</v>
      </c>
      <c r="O576" s="2">
        <f t="shared" si="10"/>
        <v>2.3033786088100163E-2</v>
      </c>
      <c r="P576" s="2">
        <f t="shared" si="10"/>
        <v>3.9734048770880166E-4</v>
      </c>
      <c r="Q576" s="2">
        <f t="shared" si="10"/>
        <v>1.1613112242104977E-2</v>
      </c>
      <c r="R576" s="2">
        <f t="shared" si="10"/>
        <v>1.4982684493469216E-2</v>
      </c>
      <c r="S576" s="2">
        <f t="shared" si="10"/>
        <v>5.8827615760381185E-3</v>
      </c>
      <c r="T576" s="2">
        <f t="shared" si="10"/>
        <v>2.2720657922994096E-2</v>
      </c>
      <c r="U576" s="2">
        <f t="shared" si="10"/>
        <v>1.6252739052742299E-2</v>
      </c>
      <c r="V576" s="2">
        <f t="shared" si="10"/>
        <v>2.5932893099241176E-2</v>
      </c>
      <c r="W576" s="2">
        <f t="shared" si="10"/>
        <v>3.5284921890989776E-3</v>
      </c>
      <c r="X576" s="2">
        <f t="shared" si="10"/>
        <v>1.0206456268364441E-2</v>
      </c>
      <c r="Y576" s="2">
        <f t="shared" si="10"/>
        <v>2.5482063089979995E-2</v>
      </c>
      <c r="Z576" s="2">
        <f t="shared" si="10"/>
        <v>1.1092383820353855E-2</v>
      </c>
      <c r="AA576" s="2">
        <f t="shared" si="10"/>
        <v>1.946617173564746E-2</v>
      </c>
      <c r="AB576" s="2">
        <f t="shared" si="10"/>
        <v>1.1314355921057315E-2</v>
      </c>
    </row>
    <row r="577" spans="1:28" x14ac:dyDescent="0.25">
      <c r="A577" s="8" t="s">
        <v>10</v>
      </c>
      <c r="B577" s="8">
        <v>1374</v>
      </c>
      <c r="C577" s="8">
        <v>11</v>
      </c>
      <c r="D577" s="2">
        <f t="shared" si="10"/>
        <v>2.0620337223634915E-3</v>
      </c>
      <c r="E577" s="2">
        <f t="shared" si="10"/>
        <v>-3.4737861862571141E-2</v>
      </c>
      <c r="F577" s="2">
        <f t="shared" si="10"/>
        <v>1.3367192830949903E-3</v>
      </c>
      <c r="G577" s="2">
        <f t="shared" si="10"/>
        <v>3.1822464208936386E-3</v>
      </c>
      <c r="H577" s="2">
        <f t="shared" si="10"/>
        <v>8.0372727569702086E-3</v>
      </c>
      <c r="I577" s="2">
        <f t="shared" ref="D577:AB589" si="12">I$542+I$543*I382+I$544*I381+I$545*I380+I$546*I379+I$547*I378+I$548*I377+I$549*I376</f>
        <v>-8.9988371890140466E-3</v>
      </c>
      <c r="J577" s="2">
        <f t="shared" si="12"/>
        <v>6.4253261156714181E-3</v>
      </c>
      <c r="K577" s="2">
        <f t="shared" si="12"/>
        <v>-1.7989638764632027E-2</v>
      </c>
      <c r="L577" s="2">
        <f t="shared" si="12"/>
        <v>-1.1049008306072203E-2</v>
      </c>
      <c r="M577" s="2">
        <f t="shared" si="12"/>
        <v>-2.3925486172782329E-2</v>
      </c>
      <c r="N577" s="2">
        <f t="shared" si="12"/>
        <v>-2.4998297835236796E-2</v>
      </c>
      <c r="O577" s="2">
        <f t="shared" si="12"/>
        <v>-1.2894637258801611E-2</v>
      </c>
      <c r="P577" s="2">
        <f t="shared" si="12"/>
        <v>-2.5031712617110142E-2</v>
      </c>
      <c r="Q577" s="2">
        <f t="shared" si="12"/>
        <v>-1.3986454495392573E-2</v>
      </c>
      <c r="R577" s="2">
        <f t="shared" si="12"/>
        <v>2.3780285065433085E-3</v>
      </c>
      <c r="S577" s="2">
        <f t="shared" si="12"/>
        <v>8.1614946755804354E-3</v>
      </c>
      <c r="T577" s="2">
        <f t="shared" si="12"/>
        <v>7.2757783864544588E-3</v>
      </c>
      <c r="U577" s="2">
        <f t="shared" si="12"/>
        <v>-1.5782586989621178E-2</v>
      </c>
      <c r="V577" s="2">
        <f t="shared" si="12"/>
        <v>-4.0741777043455472E-3</v>
      </c>
      <c r="W577" s="2">
        <f t="shared" si="12"/>
        <v>2.418265520895311E-4</v>
      </c>
      <c r="X577" s="2">
        <f t="shared" si="12"/>
        <v>3.3039642689326565E-3</v>
      </c>
      <c r="Y577" s="2">
        <f t="shared" si="12"/>
        <v>-5.1240734165558632E-2</v>
      </c>
      <c r="Z577" s="2">
        <f t="shared" si="12"/>
        <v>1.7238563445803861E-2</v>
      </c>
      <c r="AA577" s="2">
        <f t="shared" si="12"/>
        <v>-2.2890114890335633E-3</v>
      </c>
      <c r="AB577" s="2">
        <f t="shared" si="12"/>
        <v>-4.1378106640089672E-3</v>
      </c>
    </row>
    <row r="578" spans="1:28" x14ac:dyDescent="0.25">
      <c r="A578" s="8" t="s">
        <v>9</v>
      </c>
      <c r="B578" s="8">
        <v>1374</v>
      </c>
      <c r="C578" s="8">
        <v>12</v>
      </c>
      <c r="D578" s="2">
        <f t="shared" ref="D578:AB578" si="13">D$542+D$543*D383+D$544*D382+D$545*D381+D$546*D380+D$547*D379+D$548*D378+D$549*D377</f>
        <v>-8.6675079609387236E-4</v>
      </c>
      <c r="E578" s="2">
        <f t="shared" si="13"/>
        <v>-1.8056242580277708E-2</v>
      </c>
      <c r="F578" s="2">
        <f t="shared" si="13"/>
        <v>2.1717336781972765E-3</v>
      </c>
      <c r="G578" s="2">
        <f t="shared" si="13"/>
        <v>4.0232003535639544E-3</v>
      </c>
      <c r="H578" s="2">
        <f t="shared" si="13"/>
        <v>-5.1770702762508995E-3</v>
      </c>
      <c r="I578" s="2">
        <f t="shared" si="13"/>
        <v>8.9187195890973701E-5</v>
      </c>
      <c r="J578" s="2">
        <f t="shared" si="13"/>
        <v>9.360875971688316E-3</v>
      </c>
      <c r="K578" s="2">
        <f t="shared" si="13"/>
        <v>-1.2848793232429176E-2</v>
      </c>
      <c r="L578" s="2">
        <f t="shared" si="13"/>
        <v>7.5183300103333741E-3</v>
      </c>
      <c r="M578" s="2">
        <f t="shared" si="13"/>
        <v>-2.5332579797072718E-2</v>
      </c>
      <c r="N578" s="2">
        <f t="shared" si="13"/>
        <v>-3.7091557754905338E-3</v>
      </c>
      <c r="O578" s="2">
        <f t="shared" si="13"/>
        <v>1.0128996425074559E-3</v>
      </c>
      <c r="P578" s="2">
        <f t="shared" si="13"/>
        <v>-4.6193234544054367E-3</v>
      </c>
      <c r="Q578" s="2">
        <f t="shared" si="13"/>
        <v>-1.212339120708119E-2</v>
      </c>
      <c r="R578" s="2">
        <f t="shared" si="13"/>
        <v>-1.49877900381481E-2</v>
      </c>
      <c r="S578" s="2">
        <f t="shared" si="13"/>
        <v>1.4691208508553586E-4</v>
      </c>
      <c r="T578" s="2">
        <f t="shared" si="13"/>
        <v>-2.4642272170265021E-2</v>
      </c>
      <c r="U578" s="2">
        <f t="shared" si="13"/>
        <v>4.4414690056330895E-3</v>
      </c>
      <c r="V578" s="2">
        <f t="shared" si="13"/>
        <v>1.1519532362076132E-3</v>
      </c>
      <c r="W578" s="2">
        <f t="shared" si="13"/>
        <v>-5.1281391630240356E-3</v>
      </c>
      <c r="X578" s="2">
        <f t="shared" si="13"/>
        <v>4.8660471322482704E-4</v>
      </c>
      <c r="Y578" s="2">
        <f t="shared" si="13"/>
        <v>-2.0847213371827475E-2</v>
      </c>
      <c r="Z578" s="2">
        <f t="shared" si="13"/>
        <v>1.8340829724148251E-2</v>
      </c>
      <c r="AA578" s="2">
        <f t="shared" si="13"/>
        <v>-2.9815417078144502E-2</v>
      </c>
      <c r="AB578" s="2">
        <f t="shared" si="13"/>
        <v>-1.4037552440625413E-2</v>
      </c>
    </row>
    <row r="579" spans="1:28" x14ac:dyDescent="0.25">
      <c r="A579" s="8" t="s">
        <v>8</v>
      </c>
      <c r="B579" s="8">
        <v>1375</v>
      </c>
      <c r="C579" s="8">
        <v>1</v>
      </c>
      <c r="D579" s="2">
        <f t="shared" si="12"/>
        <v>5.7454773134067733E-3</v>
      </c>
      <c r="E579" s="2">
        <f t="shared" si="12"/>
        <v>-1.3536351086866235E-2</v>
      </c>
      <c r="F579" s="2">
        <f t="shared" si="12"/>
        <v>3.9777688128641644E-2</v>
      </c>
      <c r="G579" s="2">
        <f t="shared" si="12"/>
        <v>2.0631038239646762E-2</v>
      </c>
      <c r="H579" s="2">
        <f t="shared" si="12"/>
        <v>1.9539309527005996E-2</v>
      </c>
      <c r="I579" s="2">
        <f t="shared" si="12"/>
        <v>9.5360982337300733E-3</v>
      </c>
      <c r="J579" s="2">
        <f t="shared" si="12"/>
        <v>1.6385546259905782E-2</v>
      </c>
      <c r="K579" s="2">
        <f t="shared" si="12"/>
        <v>5.5080074331324098E-3</v>
      </c>
      <c r="L579" s="2">
        <f t="shared" si="12"/>
        <v>1.125732521335311E-2</v>
      </c>
      <c r="M579" s="2">
        <f t="shared" si="12"/>
        <v>3.0340057612042563E-2</v>
      </c>
      <c r="N579" s="2">
        <f t="shared" si="12"/>
        <v>3.1509247332314042E-2</v>
      </c>
      <c r="O579" s="2">
        <f t="shared" si="12"/>
        <v>6.8778773869441487E-3</v>
      </c>
      <c r="P579" s="2">
        <f t="shared" si="12"/>
        <v>1.4358605325778904E-2</v>
      </c>
      <c r="Q579" s="2">
        <f t="shared" si="12"/>
        <v>1.142520261551821E-2</v>
      </c>
      <c r="R579" s="2">
        <f t="shared" si="12"/>
        <v>6.6102467844182259E-3</v>
      </c>
      <c r="S579" s="2">
        <f t="shared" si="12"/>
        <v>1.5477567219278373E-2</v>
      </c>
      <c r="T579" s="2">
        <f t="shared" si="12"/>
        <v>5.4153451328213663E-2</v>
      </c>
      <c r="U579" s="2">
        <f t="shared" si="12"/>
        <v>2.0524188390305428E-3</v>
      </c>
      <c r="V579" s="2">
        <f t="shared" si="12"/>
        <v>-2.513929095882043E-3</v>
      </c>
      <c r="W579" s="2">
        <f t="shared" si="12"/>
        <v>3.7727943138509475E-2</v>
      </c>
      <c r="X579" s="2">
        <f t="shared" si="12"/>
        <v>2.2551030598033088E-2</v>
      </c>
      <c r="Y579" s="2">
        <f t="shared" si="12"/>
        <v>-4.485407972947603E-3</v>
      </c>
      <c r="Z579" s="2">
        <f t="shared" si="12"/>
        <v>3.1770765759307366E-2</v>
      </c>
      <c r="AA579" s="2">
        <f t="shared" si="12"/>
        <v>1.1516086129326917E-2</v>
      </c>
      <c r="AB579" s="2">
        <f t="shared" si="12"/>
        <v>4.7916111041164271E-2</v>
      </c>
    </row>
    <row r="580" spans="1:28" x14ac:dyDescent="0.25">
      <c r="A580" s="8" t="s">
        <v>7</v>
      </c>
      <c r="B580" s="8">
        <v>1375</v>
      </c>
      <c r="C580" s="8">
        <v>2</v>
      </c>
      <c r="D580" s="2">
        <f t="shared" si="12"/>
        <v>-1.9022361404525671E-2</v>
      </c>
      <c r="E580" s="2">
        <f t="shared" si="12"/>
        <v>-2.4299111077820446E-2</v>
      </c>
      <c r="F580" s="2">
        <f t="shared" si="12"/>
        <v>-2.235278108890372E-2</v>
      </c>
      <c r="G580" s="2">
        <f t="shared" si="12"/>
        <v>-3.375014798318763E-2</v>
      </c>
      <c r="H580" s="2">
        <f t="shared" si="12"/>
        <v>-1.3779946652538341E-2</v>
      </c>
      <c r="I580" s="2">
        <f t="shared" si="12"/>
        <v>-1.2501475232477972E-2</v>
      </c>
      <c r="J580" s="2">
        <f t="shared" si="12"/>
        <v>-1.9994334695781966E-2</v>
      </c>
      <c r="K580" s="2">
        <f t="shared" si="12"/>
        <v>-3.7495146814092773E-3</v>
      </c>
      <c r="L580" s="2">
        <f t="shared" si="12"/>
        <v>-1.2142571549013537E-2</v>
      </c>
      <c r="M580" s="2">
        <f t="shared" si="12"/>
        <v>-1.5841639827077571E-2</v>
      </c>
      <c r="N580" s="2">
        <f t="shared" si="12"/>
        <v>-4.1343655918995359E-2</v>
      </c>
      <c r="O580" s="2">
        <f t="shared" si="12"/>
        <v>-2.4046335337513717E-2</v>
      </c>
      <c r="P580" s="2">
        <f t="shared" si="12"/>
        <v>-1.7218517120010202E-2</v>
      </c>
      <c r="Q580" s="2">
        <f t="shared" si="12"/>
        <v>-5.298014954138669E-2</v>
      </c>
      <c r="R580" s="2">
        <f t="shared" si="12"/>
        <v>-2.061361954331602E-2</v>
      </c>
      <c r="S580" s="2">
        <f t="shared" si="12"/>
        <v>2.693914335233655E-3</v>
      </c>
      <c r="T580" s="2">
        <f t="shared" si="12"/>
        <v>-6.4280084371797844E-2</v>
      </c>
      <c r="U580" s="2">
        <f t="shared" si="12"/>
        <v>-3.8233293893480381E-2</v>
      </c>
      <c r="V580" s="2">
        <f t="shared" si="12"/>
        <v>-2.1501843447658309E-2</v>
      </c>
      <c r="W580" s="2">
        <f t="shared" si="12"/>
        <v>-4.9570483965105218E-3</v>
      </c>
      <c r="X580" s="2">
        <f t="shared" si="12"/>
        <v>2.4117113391792813E-2</v>
      </c>
      <c r="Y580" s="2">
        <f t="shared" si="12"/>
        <v>-1.0609971060698883E-2</v>
      </c>
      <c r="Z580" s="2">
        <f t="shared" si="12"/>
        <v>5.934960337885372E-2</v>
      </c>
      <c r="AA580" s="2">
        <f t="shared" si="12"/>
        <v>6.8914147727650761E-3</v>
      </c>
      <c r="AB580" s="2">
        <f t="shared" si="12"/>
        <v>1.2680732653942683E-2</v>
      </c>
    </row>
    <row r="581" spans="1:28" x14ac:dyDescent="0.25">
      <c r="A581" s="8" t="s">
        <v>13</v>
      </c>
      <c r="B581" s="8">
        <v>1375</v>
      </c>
      <c r="C581" s="8">
        <v>8</v>
      </c>
      <c r="D581" s="2">
        <f t="shared" si="12"/>
        <v>-4.5514289806082089E-3</v>
      </c>
      <c r="E581" s="2">
        <f t="shared" si="12"/>
        <v>2.0051706447843719E-2</v>
      </c>
      <c r="F581" s="2">
        <f t="shared" si="12"/>
        <v>2.0459716046755939E-2</v>
      </c>
      <c r="G581" s="2">
        <f t="shared" si="12"/>
        <v>-1.1072374113949669E-2</v>
      </c>
      <c r="H581" s="2">
        <f t="shared" si="12"/>
        <v>8.7926546060301033E-3</v>
      </c>
      <c r="I581" s="2">
        <f t="shared" si="12"/>
        <v>-5.8741049228275962E-3</v>
      </c>
      <c r="J581" s="2">
        <f t="shared" si="12"/>
        <v>-2.2506695625062492E-2</v>
      </c>
      <c r="K581" s="2">
        <f t="shared" si="12"/>
        <v>2.7861825978996922E-2</v>
      </c>
      <c r="L581" s="2">
        <f t="shared" si="12"/>
        <v>7.0580919977974643E-3</v>
      </c>
      <c r="M581" s="2">
        <f t="shared" si="12"/>
        <v>2.6653229303561583E-2</v>
      </c>
      <c r="N581" s="2">
        <f t="shared" si="12"/>
        <v>4.1453070766115437E-2</v>
      </c>
      <c r="O581" s="2">
        <f t="shared" si="12"/>
        <v>1.2943357460821167E-2</v>
      </c>
      <c r="P581" s="2">
        <f t="shared" si="12"/>
        <v>5.1109093594338149E-2</v>
      </c>
      <c r="Q581" s="2">
        <f t="shared" si="12"/>
        <v>6.0043605796815752E-2</v>
      </c>
      <c r="R581" s="2">
        <f t="shared" si="12"/>
        <v>1.1913818252534122E-2</v>
      </c>
      <c r="S581" s="2">
        <f t="shared" si="12"/>
        <v>-2.8115451682013144E-2</v>
      </c>
      <c r="T581" s="2">
        <f t="shared" si="12"/>
        <v>5.0676280045322056E-2</v>
      </c>
      <c r="U581" s="2">
        <f t="shared" si="12"/>
        <v>2.3190491262791775E-2</v>
      </c>
      <c r="V581" s="2">
        <f t="shared" si="12"/>
        <v>3.2274653790385369E-2</v>
      </c>
      <c r="W581" s="2">
        <f t="shared" si="12"/>
        <v>3.6941750435416143E-2</v>
      </c>
      <c r="X581" s="2">
        <f t="shared" si="12"/>
        <v>1.2590819926321491E-2</v>
      </c>
      <c r="Y581" s="2">
        <f t="shared" si="12"/>
        <v>2.1221292297787252E-2</v>
      </c>
      <c r="Z581" s="2">
        <f t="shared" si="12"/>
        <v>9.3500666779965796E-3</v>
      </c>
      <c r="AA581" s="2">
        <f t="shared" si="12"/>
        <v>3.7367119136987467E-2</v>
      </c>
      <c r="AB581" s="2">
        <f t="shared" si="12"/>
        <v>5.9458937246471784E-2</v>
      </c>
    </row>
    <row r="582" spans="1:28" x14ac:dyDescent="0.25">
      <c r="A582" s="8" t="s">
        <v>12</v>
      </c>
      <c r="B582" s="8">
        <v>1375</v>
      </c>
      <c r="C582" s="8">
        <v>9</v>
      </c>
      <c r="D582" s="2">
        <f t="shared" si="12"/>
        <v>-1.9250027591492552E-2</v>
      </c>
      <c r="E582" s="2">
        <f t="shared" si="12"/>
        <v>-1.4437988257050014E-2</v>
      </c>
      <c r="F582" s="2">
        <f t="shared" si="12"/>
        <v>-3.0938160911692922E-2</v>
      </c>
      <c r="G582" s="2">
        <f t="shared" si="12"/>
        <v>-3.045531758835765E-2</v>
      </c>
      <c r="H582" s="2">
        <f t="shared" si="12"/>
        <v>-1.0636324676728487E-2</v>
      </c>
      <c r="I582" s="2">
        <f t="shared" si="12"/>
        <v>-2.0915975779892029E-2</v>
      </c>
      <c r="J582" s="2">
        <f t="shared" si="12"/>
        <v>-2.6799175511088767E-2</v>
      </c>
      <c r="K582" s="2">
        <f t="shared" si="12"/>
        <v>-8.9413986198800931E-3</v>
      </c>
      <c r="L582" s="2">
        <f t="shared" si="12"/>
        <v>-2.5620518058949757E-2</v>
      </c>
      <c r="M582" s="2">
        <f t="shared" si="12"/>
        <v>1.213404741465161E-2</v>
      </c>
      <c r="N582" s="2">
        <f t="shared" si="12"/>
        <v>-2.6021718408302027E-2</v>
      </c>
      <c r="O582" s="2">
        <f t="shared" si="12"/>
        <v>-5.7186122303084924E-3</v>
      </c>
      <c r="P582" s="2">
        <f t="shared" si="12"/>
        <v>-3.0511033692938994E-2</v>
      </c>
      <c r="Q582" s="2">
        <f t="shared" si="12"/>
        <v>-1.9902223584639004E-2</v>
      </c>
      <c r="R582" s="2">
        <f t="shared" si="12"/>
        <v>-1.0620040675975622E-2</v>
      </c>
      <c r="S582" s="2">
        <f t="shared" si="12"/>
        <v>-6.4167200369041263E-2</v>
      </c>
      <c r="T582" s="2">
        <f t="shared" si="12"/>
        <v>-2.1824040706076568E-2</v>
      </c>
      <c r="U582" s="2">
        <f t="shared" si="12"/>
        <v>-1.8981683150266881E-2</v>
      </c>
      <c r="V582" s="2">
        <f t="shared" si="12"/>
        <v>-3.1699559008666119E-2</v>
      </c>
      <c r="W582" s="2">
        <f t="shared" si="12"/>
        <v>-2.2042726778209999E-2</v>
      </c>
      <c r="X582" s="2">
        <f t="shared" si="12"/>
        <v>-4.6106811266756398E-3</v>
      </c>
      <c r="Y582" s="2">
        <f t="shared" si="12"/>
        <v>-1.1112100600477594E-2</v>
      </c>
      <c r="Z582" s="2">
        <f t="shared" si="12"/>
        <v>-1.5418566321618933E-2</v>
      </c>
      <c r="AA582" s="2">
        <f t="shared" si="12"/>
        <v>-5.5891700630980513E-2</v>
      </c>
      <c r="AB582" s="2">
        <f t="shared" si="12"/>
        <v>-3.7655333572642696E-2</v>
      </c>
    </row>
    <row r="583" spans="1:28" x14ac:dyDescent="0.25">
      <c r="A583" s="8" t="s">
        <v>11</v>
      </c>
      <c r="B583" s="8">
        <v>1375</v>
      </c>
      <c r="C583" s="8">
        <v>10</v>
      </c>
      <c r="D583" s="2">
        <f t="shared" si="12"/>
        <v>6.2851543257151817E-3</v>
      </c>
      <c r="E583" s="2">
        <f t="shared" si="12"/>
        <v>1.9503440098391073E-2</v>
      </c>
      <c r="F583" s="2">
        <f t="shared" si="12"/>
        <v>1.5560804975150175E-3</v>
      </c>
      <c r="G583" s="2">
        <f t="shared" si="12"/>
        <v>7.3774846079526259E-3</v>
      </c>
      <c r="H583" s="2">
        <f t="shared" si="12"/>
        <v>1.2843194721695816E-2</v>
      </c>
      <c r="I583" s="2">
        <f t="shared" si="12"/>
        <v>-2.672556389777943E-3</v>
      </c>
      <c r="J583" s="2">
        <f t="shared" si="12"/>
        <v>-3.8141257811442611E-3</v>
      </c>
      <c r="K583" s="2">
        <f t="shared" si="12"/>
        <v>1.9409535597877049E-2</v>
      </c>
      <c r="L583" s="2">
        <f t="shared" si="12"/>
        <v>6.6385767167503329E-3</v>
      </c>
      <c r="M583" s="2">
        <f t="shared" si="12"/>
        <v>-1.6480576306520466E-2</v>
      </c>
      <c r="N583" s="2">
        <f t="shared" si="12"/>
        <v>1.0336128131310128E-2</v>
      </c>
      <c r="O583" s="2">
        <f t="shared" si="12"/>
        <v>1.7970394225313418E-3</v>
      </c>
      <c r="P583" s="2">
        <f t="shared" si="12"/>
        <v>2.4270054840494902E-2</v>
      </c>
      <c r="Q583" s="2">
        <f t="shared" si="12"/>
        <v>2.9158679860116717E-2</v>
      </c>
      <c r="R583" s="2">
        <f t="shared" si="12"/>
        <v>-2.698018207099254E-2</v>
      </c>
      <c r="S583" s="2">
        <f t="shared" si="12"/>
        <v>-4.9079001863636222E-2</v>
      </c>
      <c r="T583" s="2">
        <f t="shared" si="12"/>
        <v>-5.45343029106235E-3</v>
      </c>
      <c r="U583" s="2">
        <f t="shared" si="12"/>
        <v>1.9724952308861232E-2</v>
      </c>
      <c r="V583" s="2">
        <f t="shared" si="12"/>
        <v>9.9467550544635134E-3</v>
      </c>
      <c r="W583" s="2">
        <f t="shared" si="12"/>
        <v>9.2981965184553862E-3</v>
      </c>
      <c r="X583" s="2">
        <f t="shared" si="12"/>
        <v>-1.8848518413397596E-2</v>
      </c>
      <c r="Y583" s="2">
        <f t="shared" si="12"/>
        <v>-6.1528557328257277E-3</v>
      </c>
      <c r="Z583" s="2">
        <f t="shared" si="12"/>
        <v>-3.4965308977286634E-3</v>
      </c>
      <c r="AA583" s="2">
        <f t="shared" si="12"/>
        <v>-2.1046759831266078E-2</v>
      </c>
      <c r="AB583" s="2">
        <f t="shared" si="12"/>
        <v>-1.509720112946779E-2</v>
      </c>
    </row>
    <row r="584" spans="1:28" x14ac:dyDescent="0.25">
      <c r="A584" s="8" t="s">
        <v>10</v>
      </c>
      <c r="B584" s="8">
        <v>1375</v>
      </c>
      <c r="C584" s="8">
        <v>11</v>
      </c>
      <c r="D584" s="2">
        <f t="shared" ref="D584:AB584" si="14">D$542+D$543*D389+D$544*D388+D$545*D387+D$546*D386+D$547*D385+D$548*D384+D$549*D383</f>
        <v>-1.3733347569164301E-3</v>
      </c>
      <c r="E584" s="2">
        <f t="shared" si="14"/>
        <v>-1.1775314844146147E-2</v>
      </c>
      <c r="F584" s="2">
        <f t="shared" si="14"/>
        <v>-1.7985927837801102E-2</v>
      </c>
      <c r="G584" s="2">
        <f t="shared" si="14"/>
        <v>-1.5430336450852579E-2</v>
      </c>
      <c r="H584" s="2">
        <f t="shared" si="14"/>
        <v>-2.0171149242814469E-2</v>
      </c>
      <c r="I584" s="2">
        <f t="shared" si="14"/>
        <v>-2.6504284277449421E-3</v>
      </c>
      <c r="J584" s="2">
        <f t="shared" si="14"/>
        <v>-3.1257793652450564E-3</v>
      </c>
      <c r="K584" s="2">
        <f t="shared" si="14"/>
        <v>-2.3661775959989379E-2</v>
      </c>
      <c r="L584" s="2">
        <f t="shared" si="14"/>
        <v>-3.4115402886528054E-3</v>
      </c>
      <c r="M584" s="2">
        <f t="shared" si="14"/>
        <v>-1.2226122909095206E-2</v>
      </c>
      <c r="N584" s="2">
        <f t="shared" si="14"/>
        <v>-3.7927739764376748E-3</v>
      </c>
      <c r="O584" s="2">
        <f t="shared" si="14"/>
        <v>-1.1493112002739676E-2</v>
      </c>
      <c r="P584" s="2">
        <f t="shared" si="14"/>
        <v>-2.2170873263664681E-2</v>
      </c>
      <c r="Q584" s="2">
        <f t="shared" si="14"/>
        <v>-1.3579730841883259E-2</v>
      </c>
      <c r="R584" s="2">
        <f t="shared" si="14"/>
        <v>-2.1057328815004255E-2</v>
      </c>
      <c r="S584" s="2">
        <f t="shared" si="14"/>
        <v>-2.9659325223151806E-2</v>
      </c>
      <c r="T584" s="2">
        <f t="shared" si="14"/>
        <v>1.2334594659628958E-2</v>
      </c>
      <c r="U584" s="2">
        <f t="shared" si="14"/>
        <v>-8.5680533374524349E-3</v>
      </c>
      <c r="V584" s="2">
        <f t="shared" si="14"/>
        <v>-3.115901194672072E-2</v>
      </c>
      <c r="W584" s="2">
        <f t="shared" si="14"/>
        <v>-2.6491240551902821E-2</v>
      </c>
      <c r="X584" s="2">
        <f t="shared" si="14"/>
        <v>-2.2713880921878336E-2</v>
      </c>
      <c r="Y584" s="2">
        <f t="shared" si="14"/>
        <v>1.8633705704662468E-2</v>
      </c>
      <c r="Z584" s="2">
        <f t="shared" si="14"/>
        <v>-3.596180481141676E-2</v>
      </c>
      <c r="AA584" s="2">
        <f t="shared" si="14"/>
        <v>-5.8230026990543415E-2</v>
      </c>
      <c r="AB584" s="2">
        <f t="shared" si="14"/>
        <v>-4.5863038966044899E-2</v>
      </c>
    </row>
    <row r="585" spans="1:28" x14ac:dyDescent="0.25">
      <c r="A585" s="8" t="s">
        <v>9</v>
      </c>
      <c r="B585" s="8">
        <v>1375</v>
      </c>
      <c r="C585" s="8">
        <v>12</v>
      </c>
      <c r="D585" s="2">
        <f t="shared" si="12"/>
        <v>-1.9245614123476959E-2</v>
      </c>
      <c r="E585" s="2">
        <f t="shared" si="12"/>
        <v>7.7742674454227474E-4</v>
      </c>
      <c r="F585" s="2">
        <f t="shared" si="12"/>
        <v>-5.0757960100014314E-2</v>
      </c>
      <c r="G585" s="2">
        <f t="shared" si="12"/>
        <v>-3.2740125965737145E-2</v>
      </c>
      <c r="H585" s="2">
        <f t="shared" si="12"/>
        <v>-2.1844985165561413E-2</v>
      </c>
      <c r="I585" s="2">
        <f t="shared" si="12"/>
        <v>-7.3913832758350818E-3</v>
      </c>
      <c r="J585" s="2">
        <f t="shared" si="12"/>
        <v>-2.4480558960184411E-2</v>
      </c>
      <c r="K585" s="2">
        <f t="shared" si="12"/>
        <v>-4.0668533669915616E-2</v>
      </c>
      <c r="L585" s="2">
        <f t="shared" si="12"/>
        <v>-1.5977757065332554E-2</v>
      </c>
      <c r="M585" s="2">
        <f t="shared" si="12"/>
        <v>-4.3103897815067717E-2</v>
      </c>
      <c r="N585" s="2">
        <f t="shared" si="12"/>
        <v>-9.1859515260518283E-3</v>
      </c>
      <c r="O585" s="2">
        <f t="shared" si="12"/>
        <v>-2.5369989017226782E-2</v>
      </c>
      <c r="P585" s="2">
        <f t="shared" si="12"/>
        <v>5.2533124908177298E-3</v>
      </c>
      <c r="Q585" s="2">
        <f t="shared" si="12"/>
        <v>-3.5180051297531781E-2</v>
      </c>
      <c r="R585" s="2">
        <f t="shared" si="12"/>
        <v>-5.9623196221054468E-3</v>
      </c>
      <c r="S585" s="2">
        <f t="shared" si="12"/>
        <v>-6.489439806784774E-3</v>
      </c>
      <c r="T585" s="2">
        <f t="shared" si="12"/>
        <v>-4.2380388757289757E-2</v>
      </c>
      <c r="U585" s="2">
        <f t="shared" si="12"/>
        <v>-2.1803555864980811E-2</v>
      </c>
      <c r="V585" s="2">
        <f t="shared" si="12"/>
        <v>-8.9043763021246208E-3</v>
      </c>
      <c r="W585" s="2">
        <f t="shared" si="12"/>
        <v>-1.91158281416332E-2</v>
      </c>
      <c r="X585" s="2">
        <f t="shared" si="12"/>
        <v>-2.891487132363035E-2</v>
      </c>
      <c r="Y585" s="2">
        <f t="shared" si="12"/>
        <v>-2.040533398821863E-2</v>
      </c>
      <c r="Z585" s="2">
        <f t="shared" si="12"/>
        <v>-1.6272275519819378E-2</v>
      </c>
      <c r="AA585" s="2">
        <f t="shared" si="12"/>
        <v>1.122812331590632E-2</v>
      </c>
      <c r="AB585" s="2">
        <f t="shared" si="12"/>
        <v>-3.9312067207824597E-2</v>
      </c>
    </row>
    <row r="586" spans="1:28" x14ac:dyDescent="0.25">
      <c r="A586" s="8" t="s">
        <v>8</v>
      </c>
      <c r="B586" s="8">
        <v>1376</v>
      </c>
      <c r="C586" s="8">
        <v>1</v>
      </c>
      <c r="D586" s="2">
        <f t="shared" si="12"/>
        <v>1.390415215984616E-2</v>
      </c>
      <c r="E586" s="2">
        <f t="shared" si="12"/>
        <v>-2.0009586195106583E-2</v>
      </c>
      <c r="F586" s="2">
        <f t="shared" si="12"/>
        <v>2.8825305961231742E-2</v>
      </c>
      <c r="G586" s="2">
        <f t="shared" si="12"/>
        <v>4.9934478229496912E-2</v>
      </c>
      <c r="H586" s="2">
        <f t="shared" si="12"/>
        <v>3.6414710626185606E-2</v>
      </c>
      <c r="I586" s="2">
        <f t="shared" si="12"/>
        <v>2.3884401643904929E-2</v>
      </c>
      <c r="J586" s="2">
        <f t="shared" si="12"/>
        <v>3.7036511322414076E-2</v>
      </c>
      <c r="K586" s="2">
        <f t="shared" si="12"/>
        <v>6.9304180182397689E-3</v>
      </c>
      <c r="L586" s="2">
        <f t="shared" si="12"/>
        <v>2.0658237645368026E-2</v>
      </c>
      <c r="M586" s="2">
        <f t="shared" si="12"/>
        <v>-3.2258376147189849E-2</v>
      </c>
      <c r="N586" s="2">
        <f t="shared" si="12"/>
        <v>5.7253818761927849E-3</v>
      </c>
      <c r="O586" s="2">
        <f t="shared" si="12"/>
        <v>3.2599935590634829E-2</v>
      </c>
      <c r="P586" s="2">
        <f t="shared" si="12"/>
        <v>-2.6650772382268715E-3</v>
      </c>
      <c r="Q586" s="2">
        <f t="shared" si="12"/>
        <v>2.1857950248705165E-2</v>
      </c>
      <c r="R586" s="2">
        <f t="shared" si="12"/>
        <v>6.7696077198691222E-3</v>
      </c>
      <c r="S586" s="2">
        <f t="shared" si="12"/>
        <v>-6.442584270710771E-3</v>
      </c>
      <c r="T586" s="2">
        <f t="shared" si="12"/>
        <v>1.7385720920841521E-2</v>
      </c>
      <c r="U586" s="2">
        <f t="shared" si="12"/>
        <v>1.206852590655634E-2</v>
      </c>
      <c r="V586" s="2">
        <f t="shared" si="12"/>
        <v>-8.5065473896877852E-3</v>
      </c>
      <c r="W586" s="2">
        <f t="shared" si="12"/>
        <v>-1.0417142598765177E-2</v>
      </c>
      <c r="X586" s="2">
        <f t="shared" si="12"/>
        <v>-1.4284516545169273E-2</v>
      </c>
      <c r="Y586" s="2">
        <f t="shared" si="12"/>
        <v>3.1938879591158348E-2</v>
      </c>
      <c r="Z586" s="2">
        <f t="shared" si="12"/>
        <v>-2.0843441701929821E-2</v>
      </c>
      <c r="AA586" s="2">
        <f t="shared" si="12"/>
        <v>-1.5286314029709099E-2</v>
      </c>
      <c r="AB586" s="2">
        <f t="shared" si="12"/>
        <v>-2.3919798464642102E-2</v>
      </c>
    </row>
    <row r="587" spans="1:28" x14ac:dyDescent="0.25">
      <c r="A587" s="8" t="s">
        <v>7</v>
      </c>
      <c r="B587" s="8">
        <v>1376</v>
      </c>
      <c r="C587" s="8">
        <v>2</v>
      </c>
      <c r="D587" s="2">
        <f t="shared" si="12"/>
        <v>-8.6552077832308272E-3</v>
      </c>
      <c r="E587" s="2">
        <f t="shared" si="12"/>
        <v>-2.2065993535085742E-2</v>
      </c>
      <c r="F587" s="2">
        <f t="shared" si="12"/>
        <v>1.0832077090888691E-2</v>
      </c>
      <c r="G587" s="2">
        <f t="shared" si="12"/>
        <v>9.6938632107476793E-5</v>
      </c>
      <c r="H587" s="2">
        <f t="shared" si="12"/>
        <v>-1.0586559792508554E-2</v>
      </c>
      <c r="I587" s="2">
        <f t="shared" si="12"/>
        <v>-8.2254753693266833E-3</v>
      </c>
      <c r="J587" s="2">
        <f t="shared" si="12"/>
        <v>6.0330906180975667E-3</v>
      </c>
      <c r="K587" s="2">
        <f t="shared" si="12"/>
        <v>-3.8543560169244093E-4</v>
      </c>
      <c r="L587" s="2">
        <f t="shared" si="12"/>
        <v>-1.3478676642009335E-2</v>
      </c>
      <c r="M587" s="2">
        <f t="shared" si="12"/>
        <v>-4.299780163405291E-2</v>
      </c>
      <c r="N587" s="2">
        <f t="shared" si="12"/>
        <v>-2.2101982831664979E-2</v>
      </c>
      <c r="O587" s="2">
        <f t="shared" si="12"/>
        <v>-1.1592724899710657E-2</v>
      </c>
      <c r="P587" s="2">
        <f t="shared" si="12"/>
        <v>-2.3595633366084178E-2</v>
      </c>
      <c r="Q587" s="2">
        <f t="shared" si="12"/>
        <v>-1.2256969370615451E-2</v>
      </c>
      <c r="R587" s="2">
        <f t="shared" si="12"/>
        <v>1.1567831569768348E-2</v>
      </c>
      <c r="S587" s="2">
        <f t="shared" si="12"/>
        <v>1.5523249358864018E-2</v>
      </c>
      <c r="T587" s="2">
        <f t="shared" si="12"/>
        <v>3.7634730227715352E-2</v>
      </c>
      <c r="U587" s="2">
        <f t="shared" si="12"/>
        <v>-4.5949837768725042E-5</v>
      </c>
      <c r="V587" s="2">
        <f t="shared" si="12"/>
        <v>-6.4483912889030728E-3</v>
      </c>
      <c r="W587" s="2">
        <f t="shared" si="12"/>
        <v>-1.2930855353734642E-2</v>
      </c>
      <c r="X587" s="2">
        <f t="shared" si="12"/>
        <v>-7.167574117208325E-3</v>
      </c>
      <c r="Y587" s="2">
        <f t="shared" si="12"/>
        <v>1.0230770199628885E-2</v>
      </c>
      <c r="Z587" s="2">
        <f t="shared" si="12"/>
        <v>1.0956691304413289E-2</v>
      </c>
      <c r="AA587" s="2">
        <f t="shared" si="12"/>
        <v>5.7127068494895166E-3</v>
      </c>
      <c r="AB587" s="2">
        <f t="shared" si="12"/>
        <v>-1.9070420835568678E-2</v>
      </c>
    </row>
    <row r="588" spans="1:28" x14ac:dyDescent="0.25">
      <c r="A588" s="8" t="s">
        <v>13</v>
      </c>
      <c r="B588" s="8">
        <v>1376</v>
      </c>
      <c r="C588" s="8">
        <v>8</v>
      </c>
      <c r="D588" s="2">
        <f t="shared" si="12"/>
        <v>-4.3734939115231027E-3</v>
      </c>
      <c r="E588" s="2">
        <f t="shared" si="12"/>
        <v>-3.2442890374255462E-3</v>
      </c>
      <c r="F588" s="2">
        <f t="shared" si="12"/>
        <v>-1.0134788938881329E-2</v>
      </c>
      <c r="G588" s="2">
        <f t="shared" si="12"/>
        <v>-2.2336652151935289E-2</v>
      </c>
      <c r="H588" s="2">
        <f t="shared" si="12"/>
        <v>-7.9782080980032258E-3</v>
      </c>
      <c r="I588" s="2">
        <f t="shared" si="12"/>
        <v>-1.0815363530955701E-2</v>
      </c>
      <c r="J588" s="2">
        <f t="shared" si="12"/>
        <v>-1.780600166538775E-2</v>
      </c>
      <c r="K588" s="2">
        <f t="shared" si="12"/>
        <v>3.7404902269822676E-3</v>
      </c>
      <c r="L588" s="2">
        <f t="shared" si="12"/>
        <v>3.1674545886991191E-4</v>
      </c>
      <c r="M588" s="2">
        <f t="shared" si="12"/>
        <v>-3.365188173994025E-2</v>
      </c>
      <c r="N588" s="2">
        <f t="shared" si="12"/>
        <v>-1.6343194320802234E-2</v>
      </c>
      <c r="O588" s="2">
        <f t="shared" si="12"/>
        <v>-8.8407621434529442E-3</v>
      </c>
      <c r="P588" s="2">
        <f t="shared" si="12"/>
        <v>-9.9728691905026298E-3</v>
      </c>
      <c r="Q588" s="2">
        <f t="shared" si="12"/>
        <v>-2.4867100814628909E-2</v>
      </c>
      <c r="R588" s="2">
        <f t="shared" si="12"/>
        <v>8.1606859176238387E-4</v>
      </c>
      <c r="S588" s="2">
        <f t="shared" si="12"/>
        <v>1.4985826101537389E-2</v>
      </c>
      <c r="T588" s="2">
        <f t="shared" si="12"/>
        <v>-2.1427678312615429E-2</v>
      </c>
      <c r="U588" s="2">
        <f t="shared" si="12"/>
        <v>-2.5397131009823284E-2</v>
      </c>
      <c r="V588" s="2">
        <f t="shared" si="12"/>
        <v>4.4615088214766674E-3</v>
      </c>
      <c r="W588" s="2">
        <f t="shared" si="12"/>
        <v>-9.8612490185227518E-3</v>
      </c>
      <c r="X588" s="2">
        <f t="shared" si="12"/>
        <v>-2.5274666896142111E-3</v>
      </c>
      <c r="Y588" s="2">
        <f t="shared" si="12"/>
        <v>-4.8218167968516711E-3</v>
      </c>
      <c r="Z588" s="2">
        <f t="shared" si="12"/>
        <v>1.346368856957416E-2</v>
      </c>
      <c r="AA588" s="2">
        <f t="shared" si="12"/>
        <v>1.7452054446847404E-2</v>
      </c>
      <c r="AB588" s="2">
        <f t="shared" si="12"/>
        <v>-4.2362331141051982E-3</v>
      </c>
    </row>
    <row r="589" spans="1:28" x14ac:dyDescent="0.25">
      <c r="A589" s="8" t="s">
        <v>12</v>
      </c>
      <c r="B589" s="8">
        <v>1376</v>
      </c>
      <c r="C589" s="8">
        <v>9</v>
      </c>
      <c r="D589" s="2">
        <f t="shared" si="12"/>
        <v>-1.7437766943385516E-2</v>
      </c>
      <c r="E589" s="2">
        <f t="shared" si="12"/>
        <v>-1.7190130678670409E-2</v>
      </c>
      <c r="F589" s="2">
        <f t="shared" si="12"/>
        <v>1.510042517715247E-2</v>
      </c>
      <c r="G589" s="2">
        <f t="shared" si="12"/>
        <v>-7.8110824816331696E-3</v>
      </c>
      <c r="H589" s="2">
        <f t="shared" si="12"/>
        <v>6.117112161687469E-3</v>
      </c>
      <c r="I589" s="2">
        <f t="shared" si="12"/>
        <v>4.6812443517733606E-3</v>
      </c>
      <c r="J589" s="2">
        <f t="shared" si="12"/>
        <v>1.0974722475901909E-3</v>
      </c>
      <c r="K589" s="2">
        <f t="shared" si="12"/>
        <v>-2.7767051179031724E-3</v>
      </c>
      <c r="L589" s="2">
        <f t="shared" si="12"/>
        <v>-3.9295429458163405E-3</v>
      </c>
      <c r="M589" s="2">
        <f t="shared" si="12"/>
        <v>-4.7005860199386615E-3</v>
      </c>
      <c r="N589" s="2">
        <f t="shared" ref="D589:AB601" si="15">N$542+N$543*N394+N$544*N393+N$545*N392+N$546*N391+N$547*N390+N$548*N389+N$549*N388</f>
        <v>-2.2058566439602787E-3</v>
      </c>
      <c r="O589" s="2">
        <f t="shared" si="15"/>
        <v>5.8752132232705381E-3</v>
      </c>
      <c r="P589" s="2">
        <f t="shared" si="15"/>
        <v>-6.4083621118024179E-3</v>
      </c>
      <c r="Q589" s="2">
        <f t="shared" si="15"/>
        <v>1.9202745266503885E-2</v>
      </c>
      <c r="R589" s="2">
        <f t="shared" si="15"/>
        <v>5.1970328039053241E-3</v>
      </c>
      <c r="S589" s="2">
        <f t="shared" si="15"/>
        <v>1.4210418742806409E-2</v>
      </c>
      <c r="T589" s="2">
        <f t="shared" si="15"/>
        <v>1.1537530182672621E-2</v>
      </c>
      <c r="U589" s="2">
        <f t="shared" si="15"/>
        <v>1.5280216248706053E-2</v>
      </c>
      <c r="V589" s="2">
        <f t="shared" si="15"/>
        <v>3.6810452880124966E-3</v>
      </c>
      <c r="W589" s="2">
        <f t="shared" si="15"/>
        <v>2.5894776829495422E-3</v>
      </c>
      <c r="X589" s="2">
        <f t="shared" si="15"/>
        <v>5.2645599697074604E-3</v>
      </c>
      <c r="Y589" s="2">
        <f t="shared" si="15"/>
        <v>4.2616316227547552E-2</v>
      </c>
      <c r="Z589" s="2">
        <f t="shared" si="15"/>
        <v>1.4881416801111944E-2</v>
      </c>
      <c r="AA589" s="2">
        <f t="shared" si="15"/>
        <v>1.0112809573062539E-2</v>
      </c>
      <c r="AB589" s="2">
        <f t="shared" si="15"/>
        <v>7.836520118888848E-3</v>
      </c>
    </row>
    <row r="590" spans="1:28" x14ac:dyDescent="0.25">
      <c r="A590" s="8" t="s">
        <v>11</v>
      </c>
      <c r="B590" s="8">
        <v>1376</v>
      </c>
      <c r="C590" s="8">
        <v>10</v>
      </c>
      <c r="D590" s="2">
        <f t="shared" ref="D590:AB590" si="16">D$542+D$543*D395+D$544*D394+D$545*D393+D$546*D392+D$547*D391+D$548*D390+D$549*D389</f>
        <v>3.0728936072256879E-3</v>
      </c>
      <c r="E590" s="2">
        <f t="shared" si="16"/>
        <v>-1.1558252021104467E-2</v>
      </c>
      <c r="F590" s="2">
        <f t="shared" si="16"/>
        <v>-1.2298553960135156E-2</v>
      </c>
      <c r="G590" s="2">
        <f t="shared" si="16"/>
        <v>6.7062133104048944E-3</v>
      </c>
      <c r="H590" s="2">
        <f t="shared" si="16"/>
        <v>-4.6367680131989292E-4</v>
      </c>
      <c r="I590" s="2">
        <f t="shared" si="16"/>
        <v>-1.2372686925256835E-2</v>
      </c>
      <c r="J590" s="2">
        <f t="shared" si="16"/>
        <v>-6.9206521474021558E-3</v>
      </c>
      <c r="K590" s="2">
        <f t="shared" si="16"/>
        <v>2.099689387545042E-2</v>
      </c>
      <c r="L590" s="2">
        <f t="shared" si="16"/>
        <v>-8.1204202581977199E-3</v>
      </c>
      <c r="M590" s="2">
        <f t="shared" si="16"/>
        <v>-2.0683499525233819E-2</v>
      </c>
      <c r="N590" s="2">
        <f t="shared" si="16"/>
        <v>-1.6797627002853803E-2</v>
      </c>
      <c r="O590" s="2">
        <f t="shared" si="16"/>
        <v>-4.5382413907944577E-3</v>
      </c>
      <c r="P590" s="2">
        <f t="shared" si="16"/>
        <v>-1.272618895076957E-2</v>
      </c>
      <c r="Q590" s="2">
        <f t="shared" si="16"/>
        <v>-1.2515275603026507E-2</v>
      </c>
      <c r="R590" s="2">
        <f t="shared" si="16"/>
        <v>1.3447493773380222E-2</v>
      </c>
      <c r="S590" s="2">
        <f t="shared" si="16"/>
        <v>9.3057122481728077E-3</v>
      </c>
      <c r="T590" s="2">
        <f t="shared" si="16"/>
        <v>3.8623608189703652E-2</v>
      </c>
      <c r="U590" s="2">
        <f t="shared" si="16"/>
        <v>-4.2310079684877459E-3</v>
      </c>
      <c r="V590" s="2">
        <f t="shared" si="16"/>
        <v>6.6186040857151634E-3</v>
      </c>
      <c r="W590" s="2">
        <f t="shared" si="16"/>
        <v>5.2091150897512865E-3</v>
      </c>
      <c r="X590" s="2">
        <f t="shared" si="16"/>
        <v>9.4764361105342809E-3</v>
      </c>
      <c r="Y590" s="2">
        <f t="shared" si="16"/>
        <v>3.2098134262585273E-2</v>
      </c>
      <c r="Z590" s="2">
        <f t="shared" si="16"/>
        <v>2.5417183616644412E-2</v>
      </c>
      <c r="AA590" s="2">
        <f t="shared" si="16"/>
        <v>1.268918369275469E-2</v>
      </c>
      <c r="AB590" s="2">
        <f t="shared" si="16"/>
        <v>2.577818492180993E-2</v>
      </c>
    </row>
    <row r="591" spans="1:28" x14ac:dyDescent="0.25">
      <c r="A591" s="8" t="s">
        <v>10</v>
      </c>
      <c r="B591" s="8">
        <v>1376</v>
      </c>
      <c r="C591" s="8">
        <v>11</v>
      </c>
      <c r="D591" s="2">
        <f t="shared" si="15"/>
        <v>-1.0279864367952918E-3</v>
      </c>
      <c r="E591" s="2">
        <f t="shared" si="15"/>
        <v>6.3731069487160188E-3</v>
      </c>
      <c r="F591" s="2">
        <f t="shared" si="15"/>
        <v>1.1715231282798923E-2</v>
      </c>
      <c r="G591" s="2">
        <f t="shared" si="15"/>
        <v>-1.9671290459669769E-2</v>
      </c>
      <c r="H591" s="2">
        <f t="shared" si="15"/>
        <v>-2.434472792112884E-3</v>
      </c>
      <c r="I591" s="2">
        <f t="shared" si="15"/>
        <v>-5.4925345285873131E-3</v>
      </c>
      <c r="J591" s="2">
        <f t="shared" si="15"/>
        <v>-1.2372438418563917E-2</v>
      </c>
      <c r="K591" s="2">
        <f t="shared" si="15"/>
        <v>1.6376593207488629E-2</v>
      </c>
      <c r="L591" s="2">
        <f t="shared" si="15"/>
        <v>2.0080685537760623E-3</v>
      </c>
      <c r="M591" s="2">
        <f t="shared" si="15"/>
        <v>-7.5646033794585154E-3</v>
      </c>
      <c r="N591" s="2">
        <f t="shared" si="15"/>
        <v>-9.0321801107359247E-3</v>
      </c>
      <c r="O591" s="2">
        <f t="shared" si="15"/>
        <v>-1.8036794243894618E-3</v>
      </c>
      <c r="P591" s="2">
        <f t="shared" si="15"/>
        <v>2.2634537864687498E-3</v>
      </c>
      <c r="Q591" s="2">
        <f t="shared" si="15"/>
        <v>8.9060635394316127E-3</v>
      </c>
      <c r="R591" s="2">
        <f t="shared" si="15"/>
        <v>-2.5803029213124075E-3</v>
      </c>
      <c r="S591" s="2">
        <f t="shared" si="15"/>
        <v>2.0584671169936197E-3</v>
      </c>
      <c r="T591" s="2">
        <f t="shared" si="15"/>
        <v>3.8068629142432378E-4</v>
      </c>
      <c r="U591" s="2">
        <f t="shared" si="15"/>
        <v>3.9195392381002857E-3</v>
      </c>
      <c r="V591" s="2">
        <f t="shared" si="15"/>
        <v>-4.2941865027018014E-4</v>
      </c>
      <c r="W591" s="2">
        <f t="shared" si="15"/>
        <v>-1.2715734630022436E-3</v>
      </c>
      <c r="X591" s="2">
        <f t="shared" si="15"/>
        <v>4.0367153021283915E-3</v>
      </c>
      <c r="Y591" s="2">
        <f t="shared" si="15"/>
        <v>1.3152315810055829E-2</v>
      </c>
      <c r="Z591" s="2">
        <f t="shared" si="15"/>
        <v>-8.886371912220201E-3</v>
      </c>
      <c r="AA591" s="2">
        <f t="shared" si="15"/>
        <v>-1.8933509581088363E-2</v>
      </c>
      <c r="AB591" s="2">
        <f t="shared" si="15"/>
        <v>1.8018814509450667E-2</v>
      </c>
    </row>
    <row r="592" spans="1:28" x14ac:dyDescent="0.25">
      <c r="A592" s="8" t="s">
        <v>9</v>
      </c>
      <c r="B592" s="8">
        <v>1376</v>
      </c>
      <c r="C592" s="8">
        <v>12</v>
      </c>
      <c r="D592" s="2">
        <f t="shared" si="15"/>
        <v>1.2201103659294719E-2</v>
      </c>
      <c r="E592" s="2">
        <f t="shared" si="15"/>
        <v>-9.0223189321797948E-3</v>
      </c>
      <c r="F592" s="2">
        <f t="shared" si="15"/>
        <v>8.1532135717725437E-3</v>
      </c>
      <c r="G592" s="2">
        <f t="shared" si="15"/>
        <v>-8.6300890232753015E-4</v>
      </c>
      <c r="H592" s="2">
        <f t="shared" si="15"/>
        <v>-1.1138944626834419E-2</v>
      </c>
      <c r="I592" s="2">
        <f t="shared" si="15"/>
        <v>8.8743111543427549E-3</v>
      </c>
      <c r="J592" s="2">
        <f t="shared" si="15"/>
        <v>6.8952338582631235E-3</v>
      </c>
      <c r="K592" s="2">
        <f t="shared" si="15"/>
        <v>-1.549463974152644E-2</v>
      </c>
      <c r="L592" s="2">
        <f t="shared" si="15"/>
        <v>2.5478968365901097E-3</v>
      </c>
      <c r="M592" s="2">
        <f t="shared" si="15"/>
        <v>2.2417342955930498E-2</v>
      </c>
      <c r="N592" s="2">
        <f t="shared" si="15"/>
        <v>2.0381479486674323E-2</v>
      </c>
      <c r="O592" s="2">
        <f t="shared" si="15"/>
        <v>6.6911754600805489E-3</v>
      </c>
      <c r="P592" s="2">
        <f t="shared" si="15"/>
        <v>1.2555829053560577E-2</v>
      </c>
      <c r="Q592" s="2">
        <f t="shared" si="15"/>
        <v>1.2022393866861939E-2</v>
      </c>
      <c r="R592" s="2">
        <f t="shared" si="15"/>
        <v>-1.3802158959303366E-2</v>
      </c>
      <c r="S592" s="2">
        <f t="shared" si="15"/>
        <v>9.3351249592649056E-3</v>
      </c>
      <c r="T592" s="2">
        <f t="shared" si="15"/>
        <v>2.2554221481056749E-2</v>
      </c>
      <c r="U592" s="2">
        <f t="shared" si="15"/>
        <v>3.6894470052416415E-3</v>
      </c>
      <c r="V592" s="2">
        <f t="shared" si="15"/>
        <v>4.2463838721755534E-3</v>
      </c>
      <c r="W592" s="2">
        <f t="shared" si="15"/>
        <v>-1.2713821554134399E-3</v>
      </c>
      <c r="X592" s="2">
        <f t="shared" si="15"/>
        <v>-2.7583178482235744E-3</v>
      </c>
      <c r="Y592" s="2">
        <f t="shared" si="15"/>
        <v>1.9682203687477792E-2</v>
      </c>
      <c r="Z592" s="2">
        <f t="shared" si="15"/>
        <v>-2.0125628314180927E-2</v>
      </c>
      <c r="AA592" s="2">
        <f t="shared" si="15"/>
        <v>3.5813375721131702E-3</v>
      </c>
      <c r="AB592" s="2">
        <f t="shared" si="15"/>
        <v>-2.694772748423049E-3</v>
      </c>
    </row>
    <row r="593" spans="1:28" x14ac:dyDescent="0.25">
      <c r="A593" s="8" t="s">
        <v>8</v>
      </c>
      <c r="B593" s="8">
        <v>1377</v>
      </c>
      <c r="C593" s="8">
        <v>1</v>
      </c>
      <c r="D593" s="2">
        <f t="shared" si="15"/>
        <v>-1.8320476719411699E-2</v>
      </c>
      <c r="E593" s="2">
        <f t="shared" si="15"/>
        <v>-1.3005049392857654E-2</v>
      </c>
      <c r="F593" s="2">
        <f t="shared" si="15"/>
        <v>-5.1856255332858682E-2</v>
      </c>
      <c r="G593" s="2">
        <f t="shared" si="15"/>
        <v>-2.3604399895501754E-2</v>
      </c>
      <c r="H593" s="2">
        <f t="shared" si="15"/>
        <v>-1.3551527959177722E-2</v>
      </c>
      <c r="I593" s="2">
        <f t="shared" si="15"/>
        <v>-1.9780965381712097E-2</v>
      </c>
      <c r="J593" s="2">
        <f t="shared" si="15"/>
        <v>-3.1192090438546198E-2</v>
      </c>
      <c r="K593" s="2">
        <f t="shared" si="15"/>
        <v>-6.1876564346193159E-3</v>
      </c>
      <c r="L593" s="2">
        <f t="shared" si="15"/>
        <v>-3.1662067324239379E-3</v>
      </c>
      <c r="M593" s="2">
        <f t="shared" si="15"/>
        <v>-4.0290393204576768E-3</v>
      </c>
      <c r="N593" s="2">
        <f t="shared" si="15"/>
        <v>-3.1780006430323089E-2</v>
      </c>
      <c r="O593" s="2">
        <f t="shared" si="15"/>
        <v>-4.4190399510934369E-2</v>
      </c>
      <c r="P593" s="2">
        <f t="shared" si="15"/>
        <v>-7.498289326026782E-3</v>
      </c>
      <c r="Q593" s="2">
        <f t="shared" si="15"/>
        <v>-3.2202600047303298E-2</v>
      </c>
      <c r="R593" s="2">
        <f t="shared" si="15"/>
        <v>-3.9899740216825597E-3</v>
      </c>
      <c r="S593" s="2">
        <f t="shared" si="15"/>
        <v>6.5166428585782584E-4</v>
      </c>
      <c r="T593" s="2">
        <f t="shared" si="15"/>
        <v>-2.7791982791054087E-2</v>
      </c>
      <c r="U593" s="2">
        <f t="shared" si="15"/>
        <v>-4.3903083164753359E-2</v>
      </c>
      <c r="V593" s="2">
        <f t="shared" si="15"/>
        <v>-2.3348764367424911E-2</v>
      </c>
      <c r="W593" s="2">
        <f t="shared" si="15"/>
        <v>1.3925256283820332E-2</v>
      </c>
      <c r="X593" s="2">
        <f t="shared" si="15"/>
        <v>4.5606925769668899E-3</v>
      </c>
      <c r="Y593" s="2">
        <f t="shared" si="15"/>
        <v>-3.5366695694212705E-2</v>
      </c>
      <c r="Z593" s="2">
        <f t="shared" si="15"/>
        <v>6.1868136771915713E-3</v>
      </c>
      <c r="AA593" s="2">
        <f t="shared" si="15"/>
        <v>-3.2142433519969246E-2</v>
      </c>
      <c r="AB593" s="2">
        <f t="shared" si="15"/>
        <v>-1.6914853375563886E-2</v>
      </c>
    </row>
    <row r="594" spans="1:28" x14ac:dyDescent="0.25">
      <c r="A594" s="8" t="s">
        <v>7</v>
      </c>
      <c r="B594" s="8">
        <v>1377</v>
      </c>
      <c r="C594" s="8">
        <v>2</v>
      </c>
      <c r="D594" s="2">
        <f t="shared" si="15"/>
        <v>-6.8041031300527461E-3</v>
      </c>
      <c r="E594" s="2">
        <f t="shared" si="15"/>
        <v>-5.5457276173214842E-4</v>
      </c>
      <c r="F594" s="2">
        <f t="shared" si="15"/>
        <v>3.946385178895237E-2</v>
      </c>
      <c r="G594" s="2">
        <f t="shared" si="15"/>
        <v>5.1327783087524457E-3</v>
      </c>
      <c r="H594" s="2">
        <f t="shared" si="15"/>
        <v>9.0499040520315086E-3</v>
      </c>
      <c r="I594" s="2">
        <f t="shared" si="15"/>
        <v>1.7315235875984828E-2</v>
      </c>
      <c r="J594" s="2">
        <f t="shared" si="15"/>
        <v>5.2602624390693953E-3</v>
      </c>
      <c r="K594" s="2">
        <f t="shared" si="15"/>
        <v>1.6663151261377279E-2</v>
      </c>
      <c r="L594" s="2">
        <f t="shared" si="15"/>
        <v>2.0875574555022755E-3</v>
      </c>
      <c r="M594" s="2">
        <f t="shared" si="15"/>
        <v>5.3982837069334093E-2</v>
      </c>
      <c r="N594" s="2">
        <f t="shared" si="15"/>
        <v>3.7099333049746136E-2</v>
      </c>
      <c r="O594" s="2">
        <f t="shared" si="15"/>
        <v>4.3885377482064843E-2</v>
      </c>
      <c r="P594" s="2">
        <f t="shared" si="15"/>
        <v>2.4220882857844094E-2</v>
      </c>
      <c r="Q594" s="2">
        <f t="shared" si="15"/>
        <v>-6.576837965647701E-3</v>
      </c>
      <c r="R594" s="2">
        <f t="shared" si="15"/>
        <v>3.903850128613582E-3</v>
      </c>
      <c r="S594" s="2">
        <f t="shared" si="15"/>
        <v>-9.5984344009910454E-3</v>
      </c>
      <c r="T594" s="2">
        <f t="shared" si="15"/>
        <v>-7.0637489299482546E-3</v>
      </c>
      <c r="U594" s="2">
        <f t="shared" si="15"/>
        <v>1.0688696848698618E-3</v>
      </c>
      <c r="V594" s="2">
        <f t="shared" si="15"/>
        <v>8.5014435813671203E-3</v>
      </c>
      <c r="W594" s="2">
        <f t="shared" si="15"/>
        <v>1.4009564729736416E-2</v>
      </c>
      <c r="X594" s="2">
        <f t="shared" si="15"/>
        <v>1.6919325958563894E-2</v>
      </c>
      <c r="Y594" s="2">
        <f t="shared" si="15"/>
        <v>-1.9961440948110663E-2</v>
      </c>
      <c r="Z594" s="2">
        <f t="shared" si="15"/>
        <v>2.1099134221426594E-2</v>
      </c>
      <c r="AA594" s="2">
        <f t="shared" si="15"/>
        <v>1.0672684481645038E-2</v>
      </c>
      <c r="AB594" s="2">
        <f t="shared" si="15"/>
        <v>-3.5445181818933138E-4</v>
      </c>
    </row>
    <row r="595" spans="1:28" x14ac:dyDescent="0.25">
      <c r="A595" s="8" t="s">
        <v>13</v>
      </c>
      <c r="B595" s="8">
        <v>1377</v>
      </c>
      <c r="C595" s="8">
        <v>8</v>
      </c>
      <c r="D595" s="2">
        <f t="shared" si="15"/>
        <v>-1.1638398334179068E-2</v>
      </c>
      <c r="E595" s="2">
        <f t="shared" si="15"/>
        <v>-1.7161924678464332E-2</v>
      </c>
      <c r="F595" s="2">
        <f t="shared" si="15"/>
        <v>-4.9024339885692859E-2</v>
      </c>
      <c r="G595" s="2">
        <f t="shared" si="15"/>
        <v>-2.1352330176544344E-2</v>
      </c>
      <c r="H595" s="2">
        <f t="shared" si="15"/>
        <v>-5.3902604334843604E-3</v>
      </c>
      <c r="I595" s="2">
        <f t="shared" si="15"/>
        <v>-2.4560216596762132E-2</v>
      </c>
      <c r="J595" s="2">
        <f t="shared" si="15"/>
        <v>-2.5006884971666664E-2</v>
      </c>
      <c r="K595" s="2">
        <f t="shared" si="15"/>
        <v>-1.0712775509430223E-2</v>
      </c>
      <c r="L595" s="2">
        <f t="shared" si="15"/>
        <v>-7.62041712334536E-3</v>
      </c>
      <c r="M595" s="2">
        <f t="shared" si="15"/>
        <v>1.476418655415666E-2</v>
      </c>
      <c r="N595" s="2">
        <f t="shared" si="15"/>
        <v>-1.7707156284351828E-2</v>
      </c>
      <c r="O595" s="2">
        <f t="shared" si="15"/>
        <v>-3.0322032664136456E-2</v>
      </c>
      <c r="P595" s="2">
        <f t="shared" si="15"/>
        <v>1.9718820675303514E-3</v>
      </c>
      <c r="Q595" s="2">
        <f t="shared" si="15"/>
        <v>1.8669270053269297E-2</v>
      </c>
      <c r="R595" s="2">
        <f t="shared" si="15"/>
        <v>-4.2770977017626208E-3</v>
      </c>
      <c r="S595" s="2">
        <f t="shared" si="15"/>
        <v>-1.5040556843538465E-2</v>
      </c>
      <c r="T595" s="2">
        <f t="shared" si="15"/>
        <v>-2.2535217036763436E-2</v>
      </c>
      <c r="U595" s="2">
        <f t="shared" si="15"/>
        <v>1.6587770050637779E-3</v>
      </c>
      <c r="V595" s="2">
        <f t="shared" si="15"/>
        <v>6.6770252471381013E-3</v>
      </c>
      <c r="W595" s="2">
        <f t="shared" si="15"/>
        <v>3.6152395814087621E-2</v>
      </c>
      <c r="X595" s="2">
        <f t="shared" si="15"/>
        <v>1.4323726033116385E-2</v>
      </c>
      <c r="Y595" s="2">
        <f t="shared" si="15"/>
        <v>1.0209009943553138E-2</v>
      </c>
      <c r="Z595" s="2">
        <f t="shared" si="15"/>
        <v>6.6355393672790997E-3</v>
      </c>
      <c r="AA595" s="2">
        <f t="shared" si="15"/>
        <v>-1.2521349338045164E-3</v>
      </c>
      <c r="AB595" s="2">
        <f t="shared" si="15"/>
        <v>5.3228657363253423E-3</v>
      </c>
    </row>
    <row r="596" spans="1:28" x14ac:dyDescent="0.25">
      <c r="A596" s="8" t="s">
        <v>12</v>
      </c>
      <c r="B596" s="8">
        <v>1377</v>
      </c>
      <c r="C596" s="8">
        <v>9</v>
      </c>
      <c r="D596" s="2">
        <f t="shared" ref="D596:AB596" si="17">D$542+D$543*D401+D$544*D400+D$545*D399+D$546*D398+D$547*D397+D$548*D396+D$549*D395</f>
        <v>-1.079863603931432E-2</v>
      </c>
      <c r="E596" s="2">
        <f t="shared" si="17"/>
        <v>3.6759101287658427E-3</v>
      </c>
      <c r="F596" s="2">
        <f t="shared" si="17"/>
        <v>1.9698077884248125E-3</v>
      </c>
      <c r="G596" s="2">
        <f t="shared" si="17"/>
        <v>-8.0241894939811573E-3</v>
      </c>
      <c r="H596" s="2">
        <f t="shared" si="17"/>
        <v>-9.7334548067061852E-3</v>
      </c>
      <c r="I596" s="2">
        <f t="shared" si="17"/>
        <v>-1.178010964783794E-3</v>
      </c>
      <c r="J596" s="2">
        <f t="shared" si="17"/>
        <v>-1.1236560902419772E-2</v>
      </c>
      <c r="K596" s="2">
        <f t="shared" si="17"/>
        <v>4.6827474103063006E-4</v>
      </c>
      <c r="L596" s="2">
        <f t="shared" si="17"/>
        <v>-1.3248983546850002E-2</v>
      </c>
      <c r="M596" s="2">
        <f t="shared" si="17"/>
        <v>2.4927774394316246E-2</v>
      </c>
      <c r="N596" s="2">
        <f t="shared" si="17"/>
        <v>-4.4729196772320618E-3</v>
      </c>
      <c r="O596" s="2">
        <f t="shared" si="17"/>
        <v>1.7554850291383031E-3</v>
      </c>
      <c r="P596" s="2">
        <f t="shared" si="17"/>
        <v>4.6671495423080281E-3</v>
      </c>
      <c r="Q596" s="2">
        <f t="shared" si="17"/>
        <v>6.4486273047582622E-3</v>
      </c>
      <c r="R596" s="2">
        <f t="shared" si="17"/>
        <v>-3.3982631882529597E-2</v>
      </c>
      <c r="S596" s="2">
        <f t="shared" si="17"/>
        <v>-2.0378998754596308E-2</v>
      </c>
      <c r="T596" s="2">
        <f t="shared" si="17"/>
        <v>-7.433813537765746E-3</v>
      </c>
      <c r="U596" s="2">
        <f t="shared" si="17"/>
        <v>-3.3301265993242678E-3</v>
      </c>
      <c r="V596" s="2">
        <f t="shared" si="17"/>
        <v>-6.9834280379395047E-3</v>
      </c>
      <c r="W596" s="2">
        <f t="shared" si="17"/>
        <v>1.8992762642828938E-3</v>
      </c>
      <c r="X596" s="2">
        <f t="shared" si="17"/>
        <v>-6.4860901992361639E-3</v>
      </c>
      <c r="Y596" s="2">
        <f t="shared" si="17"/>
        <v>-3.6066895467194889E-4</v>
      </c>
      <c r="Z596" s="2">
        <f t="shared" si="17"/>
        <v>4.8469765521926803E-4</v>
      </c>
      <c r="AA596" s="2">
        <f t="shared" si="17"/>
        <v>-3.2217011682859377E-2</v>
      </c>
      <c r="AB596" s="2">
        <f t="shared" si="17"/>
        <v>-2.7012917227441906E-2</v>
      </c>
    </row>
    <row r="597" spans="1:28" x14ac:dyDescent="0.25">
      <c r="A597" s="8" t="s">
        <v>11</v>
      </c>
      <c r="B597" s="8">
        <v>1377</v>
      </c>
      <c r="C597" s="8">
        <v>10</v>
      </c>
      <c r="D597" s="2">
        <f t="shared" si="15"/>
        <v>-1.5130047752934766E-3</v>
      </c>
      <c r="E597" s="2">
        <f t="shared" si="15"/>
        <v>-1.0485630885131223E-2</v>
      </c>
      <c r="F597" s="2">
        <f t="shared" si="15"/>
        <v>-3.2755750636922695E-2</v>
      </c>
      <c r="G597" s="2">
        <f t="shared" si="15"/>
        <v>-5.4174548439644464E-3</v>
      </c>
      <c r="H597" s="2">
        <f t="shared" si="15"/>
        <v>7.9893693689564709E-3</v>
      </c>
      <c r="I597" s="2">
        <f t="shared" si="15"/>
        <v>-9.5013045336759718E-3</v>
      </c>
      <c r="J597" s="2">
        <f t="shared" si="15"/>
        <v>-9.4104990096024292E-3</v>
      </c>
      <c r="K597" s="2">
        <f t="shared" si="15"/>
        <v>-3.1807168899959465E-2</v>
      </c>
      <c r="L597" s="2">
        <f t="shared" si="15"/>
        <v>1.8855002035961241E-3</v>
      </c>
      <c r="M597" s="2">
        <f t="shared" si="15"/>
        <v>1.1138135964076989E-2</v>
      </c>
      <c r="N597" s="2">
        <f t="shared" si="15"/>
        <v>1.5392099700006811E-3</v>
      </c>
      <c r="O597" s="2">
        <f t="shared" si="15"/>
        <v>-7.1879025595982353E-3</v>
      </c>
      <c r="P597" s="2">
        <f t="shared" si="15"/>
        <v>-1.4924546843130625E-2</v>
      </c>
      <c r="Q597" s="2">
        <f t="shared" si="15"/>
        <v>2.9200611849578489E-2</v>
      </c>
      <c r="R597" s="2">
        <f t="shared" si="15"/>
        <v>-2.7625332794436817E-2</v>
      </c>
      <c r="S597" s="2">
        <f t="shared" si="15"/>
        <v>-1.5022326112570317E-2</v>
      </c>
      <c r="T597" s="2">
        <f t="shared" si="15"/>
        <v>-1.5220882198237591E-2</v>
      </c>
      <c r="U597" s="2">
        <f t="shared" si="15"/>
        <v>7.0802975212043654E-3</v>
      </c>
      <c r="V597" s="2">
        <f t="shared" si="15"/>
        <v>-6.0301350364875576E-3</v>
      </c>
      <c r="W597" s="2">
        <f t="shared" si="15"/>
        <v>4.5764966752229004E-3</v>
      </c>
      <c r="X597" s="2">
        <f t="shared" si="15"/>
        <v>-2.2181210599829932E-2</v>
      </c>
      <c r="Y597" s="2">
        <f t="shared" si="15"/>
        <v>1.3385213358767103E-2</v>
      </c>
      <c r="Z597" s="2">
        <f t="shared" si="15"/>
        <v>-2.2925206168829874E-2</v>
      </c>
      <c r="AA597" s="2">
        <f t="shared" si="15"/>
        <v>-1.2581271772068721E-2</v>
      </c>
      <c r="AB597" s="2">
        <f t="shared" si="15"/>
        <v>-2.3179277175449979E-2</v>
      </c>
    </row>
    <row r="598" spans="1:28" x14ac:dyDescent="0.25">
      <c r="A598" s="8" t="s">
        <v>10</v>
      </c>
      <c r="B598" s="8">
        <v>1377</v>
      </c>
      <c r="C598" s="8">
        <v>11</v>
      </c>
      <c r="D598" s="2">
        <f t="shared" si="15"/>
        <v>3.9660545302597E-3</v>
      </c>
      <c r="E598" s="2">
        <f t="shared" si="15"/>
        <v>-9.6585038498596676E-3</v>
      </c>
      <c r="F598" s="2">
        <f t="shared" si="15"/>
        <v>-1.4035864493125334E-2</v>
      </c>
      <c r="G598" s="2">
        <f t="shared" si="15"/>
        <v>8.3001582667241967E-3</v>
      </c>
      <c r="H598" s="2">
        <f t="shared" si="15"/>
        <v>-7.3799175519863314E-4</v>
      </c>
      <c r="I598" s="2">
        <f t="shared" si="15"/>
        <v>9.8383804604247962E-3</v>
      </c>
      <c r="J598" s="2">
        <f t="shared" si="15"/>
        <v>1.1216864335253585E-2</v>
      </c>
      <c r="K598" s="2">
        <f t="shared" si="15"/>
        <v>-7.3461863841386829E-3</v>
      </c>
      <c r="L598" s="2">
        <f t="shared" si="15"/>
        <v>-1.1829124906543101E-2</v>
      </c>
      <c r="M598" s="2">
        <f t="shared" si="15"/>
        <v>-1.5159628416546944E-2</v>
      </c>
      <c r="N598" s="2">
        <f t="shared" si="15"/>
        <v>-4.3387607632082038E-3</v>
      </c>
      <c r="O598" s="2">
        <f t="shared" si="15"/>
        <v>5.9249234682682769E-4</v>
      </c>
      <c r="P598" s="2">
        <f t="shared" si="15"/>
        <v>2.2396462977885556E-3</v>
      </c>
      <c r="Q598" s="2">
        <f t="shared" si="15"/>
        <v>6.5298239257213925E-3</v>
      </c>
      <c r="R598" s="2">
        <f t="shared" si="15"/>
        <v>6.2052324113364603E-3</v>
      </c>
      <c r="S598" s="2">
        <f t="shared" si="15"/>
        <v>1.109644326781142E-2</v>
      </c>
      <c r="T598" s="2">
        <f t="shared" si="15"/>
        <v>8.9180324023030548E-3</v>
      </c>
      <c r="U598" s="2">
        <f t="shared" si="15"/>
        <v>-1.3052950391246728E-2</v>
      </c>
      <c r="V598" s="2">
        <f t="shared" si="15"/>
        <v>-1.0612125956458326E-2</v>
      </c>
      <c r="W598" s="2">
        <f t="shared" si="15"/>
        <v>-2.4071922563426405E-2</v>
      </c>
      <c r="X598" s="2">
        <f t="shared" si="15"/>
        <v>-2.0301317233793675E-2</v>
      </c>
      <c r="Y598" s="2">
        <f t="shared" si="15"/>
        <v>7.3417722522521687E-3</v>
      </c>
      <c r="Z598" s="2">
        <f t="shared" si="15"/>
        <v>-2.5460634987403263E-2</v>
      </c>
      <c r="AA598" s="2">
        <f t="shared" si="15"/>
        <v>4.8704342019792197E-3</v>
      </c>
      <c r="AB598" s="2">
        <f t="shared" si="15"/>
        <v>-1.4615250612421256E-2</v>
      </c>
    </row>
    <row r="599" spans="1:28" x14ac:dyDescent="0.25">
      <c r="A599" s="8" t="s">
        <v>9</v>
      </c>
      <c r="B599" s="8">
        <v>1377</v>
      </c>
      <c r="C599" s="8">
        <v>12</v>
      </c>
      <c r="D599" s="2">
        <f t="shared" si="15"/>
        <v>-1.1740360686172919E-2</v>
      </c>
      <c r="E599" s="2">
        <f t="shared" si="15"/>
        <v>-3.4704463763064776E-3</v>
      </c>
      <c r="F599" s="2">
        <f t="shared" si="15"/>
        <v>-1.1230267631761866E-4</v>
      </c>
      <c r="G599" s="2">
        <f t="shared" si="15"/>
        <v>8.1615035423775462E-3</v>
      </c>
      <c r="H599" s="2">
        <f t="shared" si="15"/>
        <v>7.5336914129096617E-3</v>
      </c>
      <c r="I599" s="2">
        <f t="shared" si="15"/>
        <v>-5.2867281341242023E-3</v>
      </c>
      <c r="J599" s="2">
        <f t="shared" si="15"/>
        <v>3.7251982786588849E-3</v>
      </c>
      <c r="K599" s="2">
        <f t="shared" si="15"/>
        <v>-2.0097935180070754E-2</v>
      </c>
      <c r="L599" s="2">
        <f t="shared" si="15"/>
        <v>2.7475442230847857E-3</v>
      </c>
      <c r="M599" s="2">
        <f t="shared" si="15"/>
        <v>-3.310055512583189E-2</v>
      </c>
      <c r="N599" s="2">
        <f t="shared" si="15"/>
        <v>-7.6743131813723116E-3</v>
      </c>
      <c r="O599" s="2">
        <f t="shared" si="15"/>
        <v>2.7328960961385891E-3</v>
      </c>
      <c r="P599" s="2">
        <f t="shared" si="15"/>
        <v>-9.5901099682156789E-3</v>
      </c>
      <c r="Q599" s="2">
        <f t="shared" si="15"/>
        <v>-2.5375088456470712E-2</v>
      </c>
      <c r="R599" s="2">
        <f t="shared" si="15"/>
        <v>1.9888816358173671E-3</v>
      </c>
      <c r="S599" s="2">
        <f t="shared" si="15"/>
        <v>1.5777270414155879E-2</v>
      </c>
      <c r="T599" s="2">
        <f t="shared" si="15"/>
        <v>-5.2367243263031632E-3</v>
      </c>
      <c r="U599" s="2">
        <f t="shared" si="15"/>
        <v>-3.3407763155191787E-3</v>
      </c>
      <c r="V599" s="2">
        <f t="shared" si="15"/>
        <v>-1.5381410701186165E-3</v>
      </c>
      <c r="W599" s="2">
        <f t="shared" si="15"/>
        <v>-2.732299762359152E-3</v>
      </c>
      <c r="X599" s="2">
        <f t="shared" si="15"/>
        <v>-1.5395979943178102E-2</v>
      </c>
      <c r="Y599" s="2">
        <f t="shared" si="15"/>
        <v>-4.3323821140553859E-2</v>
      </c>
      <c r="Z599" s="2">
        <f t="shared" si="15"/>
        <v>6.1920879814089721E-3</v>
      </c>
      <c r="AA599" s="2">
        <f t="shared" si="15"/>
        <v>9.9675984275233113E-3</v>
      </c>
      <c r="AB599" s="2">
        <f t="shared" si="15"/>
        <v>-1.0172250640903515E-2</v>
      </c>
    </row>
    <row r="600" spans="1:28" x14ac:dyDescent="0.25">
      <c r="A600" s="8" t="s">
        <v>8</v>
      </c>
      <c r="B600" s="8">
        <v>1378</v>
      </c>
      <c r="C600" s="8">
        <v>1</v>
      </c>
      <c r="D600" s="2">
        <f t="shared" si="15"/>
        <v>4.2069010538022299E-3</v>
      </c>
      <c r="E600" s="2">
        <f t="shared" si="15"/>
        <v>-3.9135872976620491E-3</v>
      </c>
      <c r="F600" s="2">
        <f t="shared" si="15"/>
        <v>4.335865671388473E-4</v>
      </c>
      <c r="G600" s="2">
        <f t="shared" si="15"/>
        <v>5.8239738679394248E-3</v>
      </c>
      <c r="H600" s="2">
        <f t="shared" si="15"/>
        <v>-5.5910615811041895E-3</v>
      </c>
      <c r="I600" s="2">
        <f t="shared" si="15"/>
        <v>1.6011540990891856E-2</v>
      </c>
      <c r="J600" s="2">
        <f t="shared" si="15"/>
        <v>1.9380378151157406E-2</v>
      </c>
      <c r="K600" s="2">
        <f t="shared" si="15"/>
        <v>-1.2212887095714832E-2</v>
      </c>
      <c r="L600" s="2">
        <f t="shared" si="15"/>
        <v>7.1538657447898814E-3</v>
      </c>
      <c r="M600" s="2">
        <f t="shared" si="15"/>
        <v>-2.1128037673615787E-2</v>
      </c>
      <c r="N600" s="2">
        <f t="shared" si="15"/>
        <v>9.3231703175251038E-3</v>
      </c>
      <c r="O600" s="2">
        <f t="shared" si="15"/>
        <v>-9.9372787868184358E-3</v>
      </c>
      <c r="P600" s="2">
        <f t="shared" si="15"/>
        <v>3.1342857513568362E-3</v>
      </c>
      <c r="Q600" s="2">
        <f t="shared" si="15"/>
        <v>-1.0793628355586402E-2</v>
      </c>
      <c r="R600" s="2">
        <f t="shared" si="15"/>
        <v>1.9060458188864187E-2</v>
      </c>
      <c r="S600" s="2">
        <f t="shared" si="15"/>
        <v>1.5172592368859702E-2</v>
      </c>
      <c r="T600" s="2">
        <f t="shared" si="15"/>
        <v>4.1915271775869178E-2</v>
      </c>
      <c r="U600" s="2">
        <f t="shared" si="15"/>
        <v>-3.8247972757815031E-3</v>
      </c>
      <c r="V600" s="2">
        <f t="shared" si="15"/>
        <v>1.2935962395453592E-2</v>
      </c>
      <c r="W600" s="2">
        <f t="shared" si="15"/>
        <v>2.8513769464730671E-3</v>
      </c>
      <c r="X600" s="2">
        <f t="shared" si="15"/>
        <v>-5.1578899390907875E-3</v>
      </c>
      <c r="Y600" s="2">
        <f t="shared" si="15"/>
        <v>-2.0322434190503599E-2</v>
      </c>
      <c r="Z600" s="2">
        <f t="shared" si="15"/>
        <v>4.5847328576232877E-4</v>
      </c>
      <c r="AA600" s="2">
        <f t="shared" si="15"/>
        <v>-3.4917450057042838E-2</v>
      </c>
      <c r="AB600" s="2">
        <f t="shared" si="15"/>
        <v>2.7324837620707455E-2</v>
      </c>
    </row>
    <row r="601" spans="1:28" x14ac:dyDescent="0.25">
      <c r="A601" s="8" t="s">
        <v>7</v>
      </c>
      <c r="B601" s="8">
        <v>1378</v>
      </c>
      <c r="C601" s="8">
        <v>2</v>
      </c>
      <c r="D601" s="2">
        <f t="shared" si="15"/>
        <v>-2.8828320514013392E-2</v>
      </c>
      <c r="E601" s="2">
        <f t="shared" si="15"/>
        <v>-1.5685497449018697E-2</v>
      </c>
      <c r="F601" s="2">
        <f t="shared" si="15"/>
        <v>-2.2031184055577916E-2</v>
      </c>
      <c r="G601" s="2">
        <f t="shared" si="15"/>
        <v>-2.2128900692549726E-2</v>
      </c>
      <c r="H601" s="2">
        <f t="shared" si="15"/>
        <v>-4.4998817496399732E-3</v>
      </c>
      <c r="I601" s="2">
        <f t="shared" si="15"/>
        <v>-2.7037410129054241E-2</v>
      </c>
      <c r="J601" s="2">
        <f t="shared" si="15"/>
        <v>-3.1521525992955067E-2</v>
      </c>
      <c r="K601" s="2">
        <f t="shared" si="15"/>
        <v>-1.1409802603494995E-2</v>
      </c>
      <c r="L601" s="2">
        <f t="shared" si="15"/>
        <v>-3.216717037635794E-2</v>
      </c>
      <c r="M601" s="2">
        <f t="shared" si="15"/>
        <v>-5.2295545448002211E-2</v>
      </c>
      <c r="N601" s="2">
        <f t="shared" si="15"/>
        <v>-4.1587978635727836E-2</v>
      </c>
      <c r="O601" s="2">
        <f t="shared" si="15"/>
        <v>-1.0038702118354361E-2</v>
      </c>
      <c r="P601" s="2">
        <f t="shared" si="15"/>
        <v>-2.2373149475737743E-2</v>
      </c>
      <c r="Q601" s="2">
        <f t="shared" si="15"/>
        <v>-4.265751081480431E-2</v>
      </c>
      <c r="R601" s="2">
        <f t="shared" si="15"/>
        <v>-2.0736236355869221E-2</v>
      </c>
      <c r="S601" s="2">
        <f t="shared" ref="D601:AB613" si="18">S$542+S$543*S406+S$544*S405+S$545*S404+S$546*S403+S$547*S402+S$548*S401+S$549*S400</f>
        <v>1.3539474587877125E-2</v>
      </c>
      <c r="T601" s="2">
        <f t="shared" si="18"/>
        <v>-8.1066937991034108E-2</v>
      </c>
      <c r="U601" s="2">
        <f t="shared" si="18"/>
        <v>-4.9664354055878095E-2</v>
      </c>
      <c r="V601" s="2">
        <f t="shared" si="18"/>
        <v>-3.7390990430141859E-2</v>
      </c>
      <c r="W601" s="2">
        <f t="shared" si="18"/>
        <v>-4.509940903372615E-3</v>
      </c>
      <c r="X601" s="2">
        <f t="shared" si="18"/>
        <v>1.2792626771980984E-2</v>
      </c>
      <c r="Y601" s="2">
        <f t="shared" si="18"/>
        <v>-1.3695812877192765E-2</v>
      </c>
      <c r="Z601" s="2">
        <f t="shared" si="18"/>
        <v>3.488335526273318E-2</v>
      </c>
      <c r="AA601" s="2">
        <f t="shared" si="18"/>
        <v>1.0533497842775422E-2</v>
      </c>
      <c r="AB601" s="2">
        <f t="shared" si="18"/>
        <v>-1.2552024791445991E-2</v>
      </c>
    </row>
    <row r="602" spans="1:28" x14ac:dyDescent="0.25">
      <c r="A602" s="8" t="s">
        <v>13</v>
      </c>
      <c r="B602" s="8">
        <v>1378</v>
      </c>
      <c r="C602" s="8">
        <v>8</v>
      </c>
      <c r="D602" s="2">
        <f t="shared" ref="D602:AB602" si="19">D$542+D$543*D407+D$544*D406+D$545*D405+D$546*D404+D$547*D403+D$548*D402+D$549*D401</f>
        <v>1.3973640909008139E-2</v>
      </c>
      <c r="E602" s="2">
        <f t="shared" si="19"/>
        <v>2.1410518878980066E-2</v>
      </c>
      <c r="F602" s="2">
        <f t="shared" si="19"/>
        <v>3.6593692553160355E-2</v>
      </c>
      <c r="G602" s="2">
        <f t="shared" si="19"/>
        <v>2.1220721139260594E-2</v>
      </c>
      <c r="H602" s="2">
        <f t="shared" si="19"/>
        <v>3.233574573364404E-2</v>
      </c>
      <c r="I602" s="2">
        <f t="shared" si="19"/>
        <v>1.1631066943971577E-2</v>
      </c>
      <c r="J602" s="2">
        <f t="shared" si="19"/>
        <v>2.1539218322516908E-2</v>
      </c>
      <c r="K602" s="2">
        <f t="shared" si="19"/>
        <v>2.1157350801768688E-2</v>
      </c>
      <c r="L602" s="2">
        <f t="shared" si="19"/>
        <v>1.8793449069643274E-2</v>
      </c>
      <c r="M602" s="2">
        <f t="shared" si="19"/>
        <v>-2.1650194270957046E-2</v>
      </c>
      <c r="N602" s="2">
        <f t="shared" si="19"/>
        <v>2.4666262667938234E-2</v>
      </c>
      <c r="O602" s="2">
        <f t="shared" si="19"/>
        <v>3.0848626930701548E-2</v>
      </c>
      <c r="P602" s="2">
        <f t="shared" si="19"/>
        <v>7.8299163147857558E-3</v>
      </c>
      <c r="Q602" s="2">
        <f t="shared" si="19"/>
        <v>3.5275162307618207E-2</v>
      </c>
      <c r="R602" s="2">
        <f t="shared" si="19"/>
        <v>3.433975679504396E-2</v>
      </c>
      <c r="S602" s="2">
        <f t="shared" si="19"/>
        <v>1.1874156903857546E-2</v>
      </c>
      <c r="T602" s="2">
        <f t="shared" si="19"/>
        <v>4.3479989449434459E-2</v>
      </c>
      <c r="U602" s="2">
        <f t="shared" si="19"/>
        <v>3.9875594989506033E-2</v>
      </c>
      <c r="V602" s="2">
        <f t="shared" si="19"/>
        <v>4.7542197321898301E-2</v>
      </c>
      <c r="W602" s="2">
        <f t="shared" si="19"/>
        <v>3.2335977214160747E-2</v>
      </c>
      <c r="X602" s="2">
        <f t="shared" si="19"/>
        <v>4.9097088704152289E-2</v>
      </c>
      <c r="Y602" s="2">
        <f t="shared" si="19"/>
        <v>5.1671215262944686E-2</v>
      </c>
      <c r="Z602" s="2">
        <f t="shared" si="19"/>
        <v>3.2636258712570081E-2</v>
      </c>
      <c r="AA602" s="2">
        <f t="shared" si="19"/>
        <v>6.3732923464924554E-2</v>
      </c>
      <c r="AB602" s="2">
        <f t="shared" si="19"/>
        <v>5.4498095459259446E-2</v>
      </c>
    </row>
    <row r="603" spans="1:28" x14ac:dyDescent="0.25">
      <c r="A603" s="8" t="s">
        <v>12</v>
      </c>
      <c r="B603" s="8">
        <v>1378</v>
      </c>
      <c r="C603" s="8">
        <v>9</v>
      </c>
      <c r="D603" s="2">
        <f t="shared" si="18"/>
        <v>-5.297649125383999E-3</v>
      </c>
      <c r="E603" s="2">
        <f t="shared" si="18"/>
        <v>-1.4309927009606861E-2</v>
      </c>
      <c r="F603" s="2">
        <f t="shared" si="18"/>
        <v>-2.0417929063782668E-2</v>
      </c>
      <c r="G603" s="2">
        <f t="shared" si="18"/>
        <v>-1.7404744384225162E-2</v>
      </c>
      <c r="H603" s="2">
        <f t="shared" si="18"/>
        <v>-1.6849311398411462E-2</v>
      </c>
      <c r="I603" s="2">
        <f t="shared" si="18"/>
        <v>-2.533069699901758E-2</v>
      </c>
      <c r="J603" s="2">
        <f t="shared" si="18"/>
        <v>-1.9412075439309468E-2</v>
      </c>
      <c r="K603" s="2">
        <f t="shared" si="18"/>
        <v>-1.5756388365370175E-2</v>
      </c>
      <c r="L603" s="2">
        <f t="shared" si="18"/>
        <v>-3.9858215153569972E-2</v>
      </c>
      <c r="M603" s="2">
        <f t="shared" si="18"/>
        <v>-3.8607398420404261E-2</v>
      </c>
      <c r="N603" s="2">
        <f t="shared" si="18"/>
        <v>-4.1214612445923532E-2</v>
      </c>
      <c r="O603" s="2">
        <f t="shared" si="18"/>
        <v>-2.4531295710566593E-2</v>
      </c>
      <c r="P603" s="2">
        <f t="shared" si="18"/>
        <v>-3.6844606654406947E-2</v>
      </c>
      <c r="Q603" s="2">
        <f t="shared" si="18"/>
        <v>-1.000551942629376E-2</v>
      </c>
      <c r="R603" s="2">
        <f t="shared" si="18"/>
        <v>-1.5186756799429198E-3</v>
      </c>
      <c r="S603" s="2">
        <f t="shared" si="18"/>
        <v>-1.6361771351699514E-2</v>
      </c>
      <c r="T603" s="2">
        <f t="shared" si="18"/>
        <v>8.7643241920720497E-3</v>
      </c>
      <c r="U603" s="2">
        <f t="shared" si="18"/>
        <v>-7.7235535032693552E-3</v>
      </c>
      <c r="V603" s="2">
        <f t="shared" si="18"/>
        <v>-1.7535063236515453E-2</v>
      </c>
      <c r="W603" s="2">
        <f t="shared" si="18"/>
        <v>-8.3807824599128004E-3</v>
      </c>
      <c r="X603" s="2">
        <f t="shared" si="18"/>
        <v>4.4871063060451619E-2</v>
      </c>
      <c r="Y603" s="2">
        <f t="shared" si="18"/>
        <v>3.2172560050279332E-2</v>
      </c>
      <c r="Z603" s="2">
        <f t="shared" si="18"/>
        <v>-1.8020852131346759E-3</v>
      </c>
      <c r="AA603" s="2">
        <f t="shared" si="18"/>
        <v>-1.3105386146894089E-2</v>
      </c>
      <c r="AB603" s="2">
        <f t="shared" si="18"/>
        <v>-1.0232712959047626E-2</v>
      </c>
    </row>
    <row r="604" spans="1:28" x14ac:dyDescent="0.25">
      <c r="A604" s="8" t="s">
        <v>11</v>
      </c>
      <c r="B604" s="8">
        <v>1378</v>
      </c>
      <c r="C604" s="8">
        <v>10</v>
      </c>
      <c r="D604" s="2">
        <f t="shared" si="18"/>
        <v>-8.3493348475567452E-3</v>
      </c>
      <c r="E604" s="2">
        <f t="shared" si="18"/>
        <v>1.2799010226935827E-2</v>
      </c>
      <c r="F604" s="2">
        <f t="shared" si="18"/>
        <v>-1.2102059693885497E-3</v>
      </c>
      <c r="G604" s="2">
        <f t="shared" si="18"/>
        <v>-7.9139304811821367E-4</v>
      </c>
      <c r="H604" s="2">
        <f t="shared" si="18"/>
        <v>-1.8456921015082225E-3</v>
      </c>
      <c r="I604" s="2">
        <f t="shared" si="18"/>
        <v>2.1285028492459466E-3</v>
      </c>
      <c r="J604" s="2">
        <f t="shared" si="18"/>
        <v>4.7434665176600286E-3</v>
      </c>
      <c r="K604" s="2">
        <f t="shared" si="18"/>
        <v>-8.1013274522877161E-3</v>
      </c>
      <c r="L604" s="2">
        <f t="shared" si="18"/>
        <v>1.9641478567887942E-2</v>
      </c>
      <c r="M604" s="2">
        <f t="shared" si="18"/>
        <v>-4.0186706063765877E-2</v>
      </c>
      <c r="N604" s="2">
        <f t="shared" si="18"/>
        <v>2.8628446142010501E-3</v>
      </c>
      <c r="O604" s="2">
        <f t="shared" si="18"/>
        <v>-1.1063562609226936E-3</v>
      </c>
      <c r="P604" s="2">
        <f t="shared" si="18"/>
        <v>-7.1741068539504802E-3</v>
      </c>
      <c r="Q604" s="2">
        <f t="shared" si="18"/>
        <v>2.0429482397153531E-2</v>
      </c>
      <c r="R604" s="2">
        <f t="shared" si="18"/>
        <v>-3.2362245542518486E-2</v>
      </c>
      <c r="S604" s="2">
        <f t="shared" si="18"/>
        <v>-4.0051397428673842E-2</v>
      </c>
      <c r="T604" s="2">
        <f t="shared" si="18"/>
        <v>1.4226958406793121E-2</v>
      </c>
      <c r="U604" s="2">
        <f t="shared" si="18"/>
        <v>2.2741795759748527E-2</v>
      </c>
      <c r="V604" s="2">
        <f t="shared" si="18"/>
        <v>8.5366833783103724E-3</v>
      </c>
      <c r="W604" s="2">
        <f t="shared" si="18"/>
        <v>-5.2928944427739957E-3</v>
      </c>
      <c r="X604" s="2">
        <f t="shared" si="18"/>
        <v>-2.0798419630094694E-2</v>
      </c>
      <c r="Y604" s="2">
        <f t="shared" si="18"/>
        <v>-1.8429989720635084E-2</v>
      </c>
      <c r="Z604" s="2">
        <f t="shared" si="18"/>
        <v>-3.0440560753989602E-2</v>
      </c>
      <c r="AA604" s="2">
        <f t="shared" si="18"/>
        <v>-4.1450912486585133E-2</v>
      </c>
      <c r="AB604" s="2">
        <f t="shared" si="18"/>
        <v>-2.0886573246152989E-2</v>
      </c>
    </row>
    <row r="605" spans="1:28" x14ac:dyDescent="0.25">
      <c r="A605" s="8" t="s">
        <v>10</v>
      </c>
      <c r="B605" s="8">
        <v>1378</v>
      </c>
      <c r="C605" s="8">
        <v>11</v>
      </c>
      <c r="D605" s="2">
        <f t="shared" si="18"/>
        <v>-5.088044423727494E-3</v>
      </c>
      <c r="E605" s="2">
        <f t="shared" si="18"/>
        <v>-2.5492401476647615E-2</v>
      </c>
      <c r="F605" s="2">
        <f t="shared" si="18"/>
        <v>-1.2120994774546669E-2</v>
      </c>
      <c r="G605" s="2">
        <f t="shared" si="18"/>
        <v>-1.3771284755874452E-2</v>
      </c>
      <c r="H605" s="2">
        <f t="shared" si="18"/>
        <v>-8.2465475053447816E-3</v>
      </c>
      <c r="I605" s="2">
        <f t="shared" si="18"/>
        <v>-8.4911966730713516E-3</v>
      </c>
      <c r="J605" s="2">
        <f t="shared" si="18"/>
        <v>-1.2773086343650415E-2</v>
      </c>
      <c r="K605" s="2">
        <f t="shared" si="18"/>
        <v>-3.9926873494696126E-2</v>
      </c>
      <c r="L605" s="2">
        <f t="shared" si="18"/>
        <v>-2.9806623122927058E-2</v>
      </c>
      <c r="M605" s="2">
        <f t="shared" si="18"/>
        <v>-3.3533211441804142E-2</v>
      </c>
      <c r="N605" s="2">
        <f t="shared" si="18"/>
        <v>-1.3973634437777311E-2</v>
      </c>
      <c r="O605" s="2">
        <f t="shared" si="18"/>
        <v>-8.1067541066378104E-3</v>
      </c>
      <c r="P605" s="2">
        <f t="shared" si="18"/>
        <v>-2.1938896272610562E-2</v>
      </c>
      <c r="Q605" s="2">
        <f t="shared" si="18"/>
        <v>-1.5234190624060985E-2</v>
      </c>
      <c r="R605" s="2">
        <f t="shared" si="18"/>
        <v>-3.2549707863631018E-2</v>
      </c>
      <c r="S605" s="2">
        <f t="shared" si="18"/>
        <v>-1.6413622440527523E-2</v>
      </c>
      <c r="T605" s="2">
        <f t="shared" si="18"/>
        <v>1.3341164194157831E-2</v>
      </c>
      <c r="U605" s="2">
        <f t="shared" si="18"/>
        <v>-1.7792186050940934E-2</v>
      </c>
      <c r="V605" s="2">
        <f t="shared" si="18"/>
        <v>-3.7008484544076937E-2</v>
      </c>
      <c r="W605" s="2">
        <f t="shared" si="18"/>
        <v>-3.1857875654195365E-2</v>
      </c>
      <c r="X605" s="2">
        <f t="shared" si="18"/>
        <v>-4.9763565584419703E-2</v>
      </c>
      <c r="Y605" s="2">
        <f t="shared" si="18"/>
        <v>-1.4837218201928608E-2</v>
      </c>
      <c r="Z605" s="2">
        <f t="shared" si="18"/>
        <v>-4.5338514854545549E-2</v>
      </c>
      <c r="AA605" s="2">
        <f t="shared" si="18"/>
        <v>-3.6983210777500886E-2</v>
      </c>
      <c r="AB605" s="2">
        <f t="shared" si="18"/>
        <v>-5.6678091122294716E-2</v>
      </c>
    </row>
    <row r="606" spans="1:28" x14ac:dyDescent="0.25">
      <c r="A606" s="8" t="s">
        <v>9</v>
      </c>
      <c r="B606" s="8">
        <v>1378</v>
      </c>
      <c r="C606" s="8">
        <v>12</v>
      </c>
      <c r="D606" s="2">
        <f t="shared" si="18"/>
        <v>-7.1824356967301935E-3</v>
      </c>
      <c r="E606" s="2">
        <f t="shared" si="18"/>
        <v>-1.8080338867220928E-2</v>
      </c>
      <c r="F606" s="2">
        <f t="shared" si="18"/>
        <v>8.7887382150404533E-3</v>
      </c>
      <c r="G606" s="2">
        <f t="shared" si="18"/>
        <v>2.5096218462618062E-2</v>
      </c>
      <c r="H606" s="2">
        <f t="shared" si="18"/>
        <v>2.7544719102811737E-2</v>
      </c>
      <c r="I606" s="2">
        <f t="shared" si="18"/>
        <v>1.1935742121356856E-2</v>
      </c>
      <c r="J606" s="2">
        <f t="shared" si="18"/>
        <v>2.4493657504837726E-2</v>
      </c>
      <c r="K606" s="2">
        <f t="shared" si="18"/>
        <v>2.008498963381527E-4</v>
      </c>
      <c r="L606" s="2">
        <f t="shared" si="18"/>
        <v>2.0883271213697999E-2</v>
      </c>
      <c r="M606" s="2">
        <f t="shared" si="18"/>
        <v>-4.781588884284383E-2</v>
      </c>
      <c r="N606" s="2">
        <f t="shared" si="18"/>
        <v>4.8959897175073763E-3</v>
      </c>
      <c r="O606" s="2">
        <f t="shared" si="18"/>
        <v>1.1546296668082406E-2</v>
      </c>
      <c r="P606" s="2">
        <f t="shared" si="18"/>
        <v>1.7908240969492064E-3</v>
      </c>
      <c r="Q606" s="2">
        <f t="shared" si="18"/>
        <v>-3.2528250256446279E-3</v>
      </c>
      <c r="R606" s="2">
        <f t="shared" si="18"/>
        <v>1.7196604507879402E-2</v>
      </c>
      <c r="S606" s="2">
        <f t="shared" si="18"/>
        <v>2.6480526631180282E-2</v>
      </c>
      <c r="T606" s="2">
        <f t="shared" si="18"/>
        <v>-6.7164632685758327E-2</v>
      </c>
      <c r="U606" s="2">
        <f t="shared" si="18"/>
        <v>-7.7148900685167863E-3</v>
      </c>
      <c r="V606" s="2">
        <f t="shared" si="18"/>
        <v>2.8736235399010141E-3</v>
      </c>
      <c r="W606" s="2">
        <f t="shared" si="18"/>
        <v>-3.4172507767214456E-3</v>
      </c>
      <c r="X606" s="2">
        <f t="shared" si="18"/>
        <v>-3.8112505090718563E-2</v>
      </c>
      <c r="Y606" s="2">
        <f t="shared" si="18"/>
        <v>-2.5351805616910913E-2</v>
      </c>
      <c r="Z606" s="2">
        <f t="shared" si="18"/>
        <v>-1.2238962146540232E-3</v>
      </c>
      <c r="AA606" s="2">
        <f t="shared" si="18"/>
        <v>4.3377745774252262E-2</v>
      </c>
      <c r="AB606" s="2">
        <f t="shared" si="18"/>
        <v>-1.6092753253281383E-2</v>
      </c>
    </row>
    <row r="607" spans="1:28" x14ac:dyDescent="0.25">
      <c r="A607" s="8" t="s">
        <v>8</v>
      </c>
      <c r="B607" s="8">
        <v>1379</v>
      </c>
      <c r="C607" s="8">
        <v>1</v>
      </c>
      <c r="D607" s="2">
        <f t="shared" si="18"/>
        <v>-6.7450255276552329E-3</v>
      </c>
      <c r="E607" s="2">
        <f t="shared" si="18"/>
        <v>-1.9798047125578276E-2</v>
      </c>
      <c r="F607" s="2">
        <f t="shared" si="18"/>
        <v>-9.2414203817623945E-3</v>
      </c>
      <c r="G607" s="2">
        <f t="shared" si="18"/>
        <v>-1.5819271922159032E-2</v>
      </c>
      <c r="H607" s="2">
        <f t="shared" si="18"/>
        <v>-1.0648518810682628E-2</v>
      </c>
      <c r="I607" s="2">
        <f t="shared" si="18"/>
        <v>-1.5775110027773855E-2</v>
      </c>
      <c r="J607" s="2">
        <f t="shared" si="18"/>
        <v>-1.4799054191459883E-2</v>
      </c>
      <c r="K607" s="2">
        <f t="shared" si="18"/>
        <v>-2.1788814387602003E-2</v>
      </c>
      <c r="L607" s="2">
        <f t="shared" si="18"/>
        <v>-2.8312031226871169E-2</v>
      </c>
      <c r="M607" s="2">
        <f t="shared" si="18"/>
        <v>-5.096722164346814E-2</v>
      </c>
      <c r="N607" s="2">
        <f t="shared" si="18"/>
        <v>-3.7246367266606434E-2</v>
      </c>
      <c r="O607" s="2">
        <f t="shared" si="18"/>
        <v>-1.1219057298183826E-2</v>
      </c>
      <c r="P607" s="2">
        <f t="shared" si="18"/>
        <v>-4.1205720561976689E-2</v>
      </c>
      <c r="Q607" s="2">
        <f t="shared" si="18"/>
        <v>-3.3403238373755542E-2</v>
      </c>
      <c r="R607" s="2">
        <f t="shared" si="18"/>
        <v>-9.0302776225178894E-3</v>
      </c>
      <c r="S607" s="2">
        <f t="shared" si="18"/>
        <v>1.1768291095305482E-2</v>
      </c>
      <c r="T607" s="2">
        <f t="shared" si="18"/>
        <v>-3.8389042033935436E-2</v>
      </c>
      <c r="U607" s="2">
        <f t="shared" si="18"/>
        <v>-1.0466870692127862E-2</v>
      </c>
      <c r="V607" s="2">
        <f t="shared" si="18"/>
        <v>-9.2094675640822E-3</v>
      </c>
      <c r="W607" s="2">
        <f t="shared" si="18"/>
        <v>-2.893219407619092E-2</v>
      </c>
      <c r="X607" s="2">
        <f t="shared" si="18"/>
        <v>-7.8135894783769033E-3</v>
      </c>
      <c r="Y607" s="2">
        <f t="shared" si="18"/>
        <v>-2.1995508559705747E-2</v>
      </c>
      <c r="Z607" s="2">
        <f t="shared" si="18"/>
        <v>-2.0815894359844712E-3</v>
      </c>
      <c r="AA607" s="2">
        <f t="shared" si="18"/>
        <v>-1.0321232727580332E-2</v>
      </c>
      <c r="AB607" s="2">
        <f t="shared" si="18"/>
        <v>-2.0543491174217769E-2</v>
      </c>
    </row>
    <row r="608" spans="1:28" x14ac:dyDescent="0.25">
      <c r="A608" s="8" t="s">
        <v>7</v>
      </c>
      <c r="B608" s="8">
        <v>1379</v>
      </c>
      <c r="C608" s="8">
        <v>2</v>
      </c>
      <c r="D608" s="2">
        <f t="shared" ref="D608:AB608" si="20">D$542+D$543*D413+D$544*D412+D$545*D411+D$546*D410+D$547*D409+D$548*D408+D$549*D407</f>
        <v>-6.4004469766065178E-4</v>
      </c>
      <c r="E608" s="2">
        <f t="shared" si="20"/>
        <v>-1.8161722938287838E-2</v>
      </c>
      <c r="F608" s="2">
        <f t="shared" si="20"/>
        <v>1.0435081964414315E-2</v>
      </c>
      <c r="G608" s="2">
        <f t="shared" si="20"/>
        <v>1.1105299125361654E-2</v>
      </c>
      <c r="H608" s="2">
        <f t="shared" si="20"/>
        <v>1.6961381363395259E-2</v>
      </c>
      <c r="I608" s="2">
        <f t="shared" si="20"/>
        <v>-2.2319174365668772E-3</v>
      </c>
      <c r="J608" s="2">
        <f t="shared" si="20"/>
        <v>2.2117129730115539E-3</v>
      </c>
      <c r="K608" s="2">
        <f t="shared" si="20"/>
        <v>-1.4064199070007558E-2</v>
      </c>
      <c r="L608" s="2">
        <f t="shared" si="20"/>
        <v>1.6671318235923953E-3</v>
      </c>
      <c r="M608" s="2">
        <f t="shared" si="20"/>
        <v>-4.2450654206968183E-2</v>
      </c>
      <c r="N608" s="2">
        <f t="shared" si="20"/>
        <v>6.6105998575914969E-3</v>
      </c>
      <c r="O608" s="2">
        <f t="shared" si="20"/>
        <v>7.0595750746623642E-3</v>
      </c>
      <c r="P608" s="2">
        <f t="shared" si="20"/>
        <v>-1.1313535134410127E-2</v>
      </c>
      <c r="Q608" s="2">
        <f t="shared" si="20"/>
        <v>2.1430210994049133E-2</v>
      </c>
      <c r="R608" s="2">
        <f t="shared" si="20"/>
        <v>6.5052244347819175E-3</v>
      </c>
      <c r="S608" s="2">
        <f t="shared" si="20"/>
        <v>7.8032170749685898E-3</v>
      </c>
      <c r="T608" s="2">
        <f t="shared" si="20"/>
        <v>1.7893697840465402E-2</v>
      </c>
      <c r="U608" s="2">
        <f t="shared" si="20"/>
        <v>1.8263647942799579E-2</v>
      </c>
      <c r="V608" s="2">
        <f t="shared" si="20"/>
        <v>9.5466328294927637E-3</v>
      </c>
      <c r="W608" s="2">
        <f t="shared" si="20"/>
        <v>-1.4436699867320594E-3</v>
      </c>
      <c r="X608" s="2">
        <f t="shared" si="20"/>
        <v>-3.8046547655566218E-3</v>
      </c>
      <c r="Y608" s="2">
        <f t="shared" si="20"/>
        <v>3.9714299120325813E-2</v>
      </c>
      <c r="Z608" s="2">
        <f t="shared" si="20"/>
        <v>-7.0229225784544224E-3</v>
      </c>
      <c r="AA608" s="2">
        <f t="shared" si="20"/>
        <v>8.8692650373783846E-3</v>
      </c>
      <c r="AB608" s="2">
        <f t="shared" si="20"/>
        <v>1.003175779405566E-2</v>
      </c>
    </row>
    <row r="609" spans="1:28" x14ac:dyDescent="0.25">
      <c r="A609" s="8" t="s">
        <v>13</v>
      </c>
      <c r="B609" s="8">
        <v>1379</v>
      </c>
      <c r="C609" s="8">
        <v>8</v>
      </c>
      <c r="D609" s="2">
        <f t="shared" si="18"/>
        <v>-1.369835769091283E-2</v>
      </c>
      <c r="E609" s="2">
        <f t="shared" si="18"/>
        <v>-2.6443433135429899E-2</v>
      </c>
      <c r="F609" s="2">
        <f t="shared" si="18"/>
        <v>-1.3486235116443436E-2</v>
      </c>
      <c r="G609" s="2">
        <f t="shared" si="18"/>
        <v>-1.4780360244661729E-2</v>
      </c>
      <c r="H609" s="2">
        <f t="shared" si="18"/>
        <v>3.1783792011002648E-3</v>
      </c>
      <c r="I609" s="2">
        <f t="shared" si="18"/>
        <v>-8.1712295436686538E-3</v>
      </c>
      <c r="J609" s="2">
        <f t="shared" si="18"/>
        <v>-7.9990990811612869E-3</v>
      </c>
      <c r="K609" s="2">
        <f t="shared" si="18"/>
        <v>-1.7049189708288375E-2</v>
      </c>
      <c r="L609" s="2">
        <f t="shared" si="18"/>
        <v>-1.8160427372851035E-2</v>
      </c>
      <c r="M609" s="2">
        <f t="shared" si="18"/>
        <v>-5.3700609414476727E-2</v>
      </c>
      <c r="N609" s="2">
        <f t="shared" si="18"/>
        <v>-2.9146662986570798E-2</v>
      </c>
      <c r="O609" s="2">
        <f t="shared" si="18"/>
        <v>-5.0253209768559622E-3</v>
      </c>
      <c r="P609" s="2">
        <f t="shared" si="18"/>
        <v>-3.0589381279432042E-2</v>
      </c>
      <c r="Q609" s="2">
        <f t="shared" si="18"/>
        <v>-5.3814596744691801E-3</v>
      </c>
      <c r="R609" s="2">
        <f t="shared" si="18"/>
        <v>8.8648094039808518E-3</v>
      </c>
      <c r="S609" s="2">
        <f t="shared" si="18"/>
        <v>1.5367020592892874E-2</v>
      </c>
      <c r="T609" s="2">
        <f t="shared" si="18"/>
        <v>2.5463490506168751E-2</v>
      </c>
      <c r="U609" s="2">
        <f t="shared" si="18"/>
        <v>-4.6274291385512822E-3</v>
      </c>
      <c r="V609" s="2">
        <f t="shared" si="18"/>
        <v>-2.4481097859162791E-3</v>
      </c>
      <c r="W609" s="2">
        <f t="shared" si="18"/>
        <v>-1.7948479220737858E-2</v>
      </c>
      <c r="X609" s="2">
        <f t="shared" si="18"/>
        <v>5.1806734780066137E-3</v>
      </c>
      <c r="Y609" s="2">
        <f t="shared" si="18"/>
        <v>4.8033891715295457E-2</v>
      </c>
      <c r="Z609" s="2">
        <f t="shared" si="18"/>
        <v>-2.6594979253829164E-3</v>
      </c>
      <c r="AA609" s="2">
        <f t="shared" si="18"/>
        <v>-3.4867763055766222E-3</v>
      </c>
      <c r="AB609" s="2">
        <f t="shared" si="18"/>
        <v>-5.8794547926798064E-4</v>
      </c>
    </row>
    <row r="610" spans="1:28" x14ac:dyDescent="0.25">
      <c r="A610" s="8" t="s">
        <v>12</v>
      </c>
      <c r="B610" s="8">
        <v>1379</v>
      </c>
      <c r="C610" s="8">
        <v>9</v>
      </c>
      <c r="D610" s="2">
        <f t="shared" si="18"/>
        <v>1.0278503134287986E-3</v>
      </c>
      <c r="E610" s="2">
        <f t="shared" si="18"/>
        <v>-1.7270045132310875E-2</v>
      </c>
      <c r="F610" s="2">
        <f t="shared" si="18"/>
        <v>1.2929484233812471E-2</v>
      </c>
      <c r="G610" s="2">
        <f t="shared" si="18"/>
        <v>1.6714118777493896E-2</v>
      </c>
      <c r="H610" s="2">
        <f t="shared" si="18"/>
        <v>1.9421808223763184E-2</v>
      </c>
      <c r="I610" s="2">
        <f t="shared" si="18"/>
        <v>-4.6378630038750963E-3</v>
      </c>
      <c r="J610" s="2">
        <f t="shared" si="18"/>
        <v>5.1300257011649983E-3</v>
      </c>
      <c r="K610" s="2">
        <f t="shared" si="18"/>
        <v>-9.6094676225422469E-3</v>
      </c>
      <c r="L610" s="2">
        <f t="shared" si="18"/>
        <v>1.3025784460629962E-3</v>
      </c>
      <c r="M610" s="2">
        <f t="shared" si="18"/>
        <v>-5.2611500683662708E-2</v>
      </c>
      <c r="N610" s="2">
        <f t="shared" si="18"/>
        <v>-6.3586414805333231E-3</v>
      </c>
      <c r="O610" s="2">
        <f t="shared" si="18"/>
        <v>6.5645113778694253E-3</v>
      </c>
      <c r="P610" s="2">
        <f t="shared" si="18"/>
        <v>-2.0002387851413013E-2</v>
      </c>
      <c r="Q610" s="2">
        <f t="shared" si="18"/>
        <v>5.32389965320656E-3</v>
      </c>
      <c r="R610" s="2">
        <f t="shared" si="18"/>
        <v>7.5729578224558248E-3</v>
      </c>
      <c r="S610" s="2">
        <f t="shared" si="18"/>
        <v>1.3027469207945001E-2</v>
      </c>
      <c r="T610" s="2">
        <f t="shared" si="18"/>
        <v>2.179418713649495E-2</v>
      </c>
      <c r="U610" s="2">
        <f t="shared" si="18"/>
        <v>1.2747601109462308E-2</v>
      </c>
      <c r="V610" s="2">
        <f t="shared" si="18"/>
        <v>1.1016132743602913E-2</v>
      </c>
      <c r="W610" s="2">
        <f t="shared" si="18"/>
        <v>-2.241883722540243E-3</v>
      </c>
      <c r="X610" s="2">
        <f t="shared" si="18"/>
        <v>-4.4433646156447591E-3</v>
      </c>
      <c r="Y610" s="2">
        <f t="shared" si="18"/>
        <v>1.3537724097278856E-2</v>
      </c>
      <c r="Z610" s="2">
        <f t="shared" si="18"/>
        <v>-9.2128625679411252E-3</v>
      </c>
      <c r="AA610" s="2">
        <f t="shared" si="18"/>
        <v>8.6043789150268384E-3</v>
      </c>
      <c r="AB610" s="2">
        <f t="shared" si="18"/>
        <v>2.6666057965034264E-3</v>
      </c>
    </row>
    <row r="611" spans="1:28" x14ac:dyDescent="0.25">
      <c r="A611" s="8" t="s">
        <v>11</v>
      </c>
      <c r="B611" s="8">
        <v>1379</v>
      </c>
      <c r="C611" s="8">
        <v>10</v>
      </c>
      <c r="D611" s="2">
        <f t="shared" si="18"/>
        <v>3.5084893922614491E-3</v>
      </c>
      <c r="E611" s="2">
        <f t="shared" si="18"/>
        <v>-2.3098963452871438E-2</v>
      </c>
      <c r="F611" s="2">
        <f t="shared" si="18"/>
        <v>1.2645892618388175E-2</v>
      </c>
      <c r="G611" s="2">
        <f t="shared" si="18"/>
        <v>2.0994607038222874E-3</v>
      </c>
      <c r="H611" s="2">
        <f t="shared" si="18"/>
        <v>8.123015159172387E-4</v>
      </c>
      <c r="I611" s="2">
        <f t="shared" si="18"/>
        <v>4.8940063590871543E-3</v>
      </c>
      <c r="J611" s="2">
        <f t="shared" si="18"/>
        <v>1.0652319099671188E-2</v>
      </c>
      <c r="K611" s="2">
        <f t="shared" si="18"/>
        <v>-8.1510921732039533E-3</v>
      </c>
      <c r="L611" s="2">
        <f t="shared" si="18"/>
        <v>9.982149736227677E-3</v>
      </c>
      <c r="M611" s="2">
        <f t="shared" si="18"/>
        <v>-3.7799860015156117E-2</v>
      </c>
      <c r="N611" s="2">
        <f t="shared" si="18"/>
        <v>-3.6442519147003895E-3</v>
      </c>
      <c r="O611" s="2">
        <f t="shared" si="18"/>
        <v>-6.3195315902109042E-3</v>
      </c>
      <c r="P611" s="2">
        <f t="shared" si="18"/>
        <v>-2.3755952446731583E-2</v>
      </c>
      <c r="Q611" s="2">
        <f t="shared" si="18"/>
        <v>-2.0151966820339359E-2</v>
      </c>
      <c r="R611" s="2">
        <f t="shared" si="18"/>
        <v>-5.8670296557433799E-3</v>
      </c>
      <c r="S611" s="2">
        <f t="shared" si="18"/>
        <v>8.8418041455604734E-3</v>
      </c>
      <c r="T611" s="2">
        <f t="shared" si="18"/>
        <v>-3.6351516188231951E-2</v>
      </c>
      <c r="U611" s="2">
        <f t="shared" si="18"/>
        <v>-1.0803998101980093E-2</v>
      </c>
      <c r="V611" s="2">
        <f t="shared" si="18"/>
        <v>-1.5514268267124667E-2</v>
      </c>
      <c r="W611" s="2">
        <f t="shared" si="18"/>
        <v>-3.1177992969560607E-2</v>
      </c>
      <c r="X611" s="2">
        <f t="shared" si="18"/>
        <v>-1.4398931615931454E-2</v>
      </c>
      <c r="Y611" s="2">
        <f t="shared" si="18"/>
        <v>-3.9010086047813752E-5</v>
      </c>
      <c r="Z611" s="2">
        <f t="shared" si="18"/>
        <v>-1.8149889684584562E-2</v>
      </c>
      <c r="AA611" s="2">
        <f t="shared" si="18"/>
        <v>-2.1929463045104434E-2</v>
      </c>
      <c r="AB611" s="2">
        <f t="shared" si="18"/>
        <v>-3.0508676570674142E-2</v>
      </c>
    </row>
    <row r="612" spans="1:28" x14ac:dyDescent="0.25">
      <c r="A612" s="8" t="s">
        <v>10</v>
      </c>
      <c r="B612" s="8">
        <v>1379</v>
      </c>
      <c r="C612" s="8">
        <v>11</v>
      </c>
      <c r="D612" s="2">
        <f t="shared" si="18"/>
        <v>-2.136668188415896E-2</v>
      </c>
      <c r="E612" s="2">
        <f t="shared" si="18"/>
        <v>-2.615696240023295E-2</v>
      </c>
      <c r="F612" s="2">
        <f t="shared" si="18"/>
        <v>-3.042361925856529E-2</v>
      </c>
      <c r="G612" s="2">
        <f t="shared" si="18"/>
        <v>-2.1973189477219074E-2</v>
      </c>
      <c r="H612" s="2">
        <f t="shared" si="18"/>
        <v>-1.5366514832707978E-2</v>
      </c>
      <c r="I612" s="2">
        <f t="shared" si="18"/>
        <v>-1.8056931410010194E-2</v>
      </c>
      <c r="J612" s="2">
        <f t="shared" si="18"/>
        <v>-2.4620116302577634E-2</v>
      </c>
      <c r="K612" s="2">
        <f t="shared" si="18"/>
        <v>-2.2674910529057818E-2</v>
      </c>
      <c r="L612" s="2">
        <f t="shared" si="18"/>
        <v>-2.938034825313102E-2</v>
      </c>
      <c r="M612" s="2">
        <f t="shared" si="18"/>
        <v>-5.4161839151782E-2</v>
      </c>
      <c r="N612" s="2">
        <f t="shared" si="18"/>
        <v>-3.3515183795327468E-2</v>
      </c>
      <c r="O612" s="2">
        <f t="shared" si="18"/>
        <v>-1.5695009586561753E-2</v>
      </c>
      <c r="P612" s="2">
        <f t="shared" si="18"/>
        <v>-2.3385443189261997E-2</v>
      </c>
      <c r="Q612" s="2">
        <f t="shared" si="18"/>
        <v>-2.27751373477884E-2</v>
      </c>
      <c r="R612" s="2">
        <f t="shared" si="18"/>
        <v>1.1923500669835372E-3</v>
      </c>
      <c r="S612" s="2">
        <f t="shared" si="18"/>
        <v>2.6973813535149341E-2</v>
      </c>
      <c r="T612" s="2">
        <f t="shared" si="18"/>
        <v>-2.1799487887635256E-2</v>
      </c>
      <c r="U612" s="2">
        <f t="shared" si="18"/>
        <v>-1.582336911602663E-2</v>
      </c>
      <c r="V612" s="2">
        <f t="shared" si="18"/>
        <v>-2.9499476034620369E-3</v>
      </c>
      <c r="W612" s="2">
        <f t="shared" si="18"/>
        <v>-3.7762798767580394E-5</v>
      </c>
      <c r="X612" s="2">
        <f t="shared" si="18"/>
        <v>-6.8091460549192951E-4</v>
      </c>
      <c r="Y612" s="2">
        <f t="shared" si="18"/>
        <v>-3.5909295706395415E-2</v>
      </c>
      <c r="Z612" s="2">
        <f t="shared" si="18"/>
        <v>5.4451850584869583E-3</v>
      </c>
      <c r="AA612" s="2">
        <f t="shared" si="18"/>
        <v>1.8163494729165484E-2</v>
      </c>
      <c r="AB612" s="2">
        <f t="shared" si="18"/>
        <v>-2.2115241424376542E-2</v>
      </c>
    </row>
    <row r="613" spans="1:28" x14ac:dyDescent="0.25">
      <c r="A613" s="8" t="s">
        <v>9</v>
      </c>
      <c r="B613" s="8">
        <v>1379</v>
      </c>
      <c r="C613" s="8">
        <v>12</v>
      </c>
      <c r="D613" s="2">
        <f t="shared" si="18"/>
        <v>3.7337666716719137E-3</v>
      </c>
      <c r="E613" s="2">
        <f t="shared" si="18"/>
        <v>-1.1036208070175937E-2</v>
      </c>
      <c r="F613" s="2">
        <f t="shared" si="18"/>
        <v>2.736035428283954E-2</v>
      </c>
      <c r="G613" s="2">
        <f t="shared" si="18"/>
        <v>2.0675724921180319E-2</v>
      </c>
      <c r="H613" s="2">
        <f t="shared" si="18"/>
        <v>2.9397689349790829E-2</v>
      </c>
      <c r="I613" s="2">
        <f t="shared" si="18"/>
        <v>1.1004666036074164E-2</v>
      </c>
      <c r="J613" s="2">
        <f t="shared" si="18"/>
        <v>2.1092035227636866E-2</v>
      </c>
      <c r="K613" s="2">
        <f t="shared" si="18"/>
        <v>-1.421896439737193E-3</v>
      </c>
      <c r="L613" s="2">
        <f t="shared" si="18"/>
        <v>2.6308515909462125E-2</v>
      </c>
      <c r="M613" s="2">
        <f t="shared" si="18"/>
        <v>-2.2347621407429272E-2</v>
      </c>
      <c r="N613" s="2">
        <f t="shared" si="18"/>
        <v>2.6075035517907189E-2</v>
      </c>
      <c r="O613" s="2">
        <f t="shared" si="18"/>
        <v>2.567668073945395E-2</v>
      </c>
      <c r="P613" s="2">
        <f t="shared" si="18"/>
        <v>6.0442387392410776E-3</v>
      </c>
      <c r="Q613" s="2">
        <f t="shared" si="18"/>
        <v>1.5752236167078621E-2</v>
      </c>
      <c r="R613" s="2">
        <f t="shared" si="18"/>
        <v>2.2067842457998969E-2</v>
      </c>
      <c r="S613" s="2">
        <f t="shared" si="18"/>
        <v>3.6396093485941111E-2</v>
      </c>
      <c r="T613" s="2">
        <f t="shared" si="18"/>
        <v>3.6712434112291373E-2</v>
      </c>
      <c r="U613" s="2">
        <f t="shared" si="18"/>
        <v>1.8942459931753156E-2</v>
      </c>
      <c r="V613" s="2">
        <f t="shared" si="18"/>
        <v>1.8954737875343079E-2</v>
      </c>
      <c r="W613" s="2">
        <f t="shared" si="18"/>
        <v>-1.2092205740137928E-2</v>
      </c>
      <c r="X613" s="2">
        <f t="shared" ref="X613:AB613" si="21">X$542+X$543*X418+X$544*X417+X$545*X416+X$546*X415+X$547*X414+X$548*X413+X$549*X412</f>
        <v>2.6258340207248224E-2</v>
      </c>
      <c r="Y613" s="2">
        <f t="shared" si="21"/>
        <v>4.4271026443944053E-2</v>
      </c>
      <c r="Z613" s="2">
        <f t="shared" si="21"/>
        <v>2.1795840196815811E-2</v>
      </c>
      <c r="AA613" s="2">
        <f t="shared" si="21"/>
        <v>4.4390069844441896E-2</v>
      </c>
      <c r="AB613" s="2">
        <f t="shared" si="21"/>
        <v>7.4052548728893528E-3</v>
      </c>
    </row>
    <row r="614" spans="1:28" x14ac:dyDescent="0.25">
      <c r="A614" s="8" t="s">
        <v>8</v>
      </c>
      <c r="B614" s="8">
        <v>1380</v>
      </c>
      <c r="C614" s="8">
        <v>1</v>
      </c>
      <c r="D614" s="2">
        <f t="shared" ref="D614:AB625" si="22">D$542+D$543*D419+D$544*D418+D$545*D417+D$546*D416+D$547*D415+D$548*D414+D$549*D413</f>
        <v>-1.2229972799550001E-2</v>
      </c>
      <c r="E614" s="2">
        <f t="shared" si="22"/>
        <v>-2.0924216793985605E-2</v>
      </c>
      <c r="F614" s="2">
        <f t="shared" si="22"/>
        <v>-1.796772609901006E-2</v>
      </c>
      <c r="G614" s="2">
        <f t="shared" si="22"/>
        <v>-1.1383556747506728E-2</v>
      </c>
      <c r="H614" s="2">
        <f t="shared" si="22"/>
        <v>-2.6794641805094502E-3</v>
      </c>
      <c r="I614" s="2">
        <f t="shared" si="22"/>
        <v>-1.7153556771020498E-2</v>
      </c>
      <c r="J614" s="2">
        <f t="shared" si="22"/>
        <v>-1.1654377292234062E-2</v>
      </c>
      <c r="K614" s="2">
        <f t="shared" si="22"/>
        <v>-7.5536994110633835E-3</v>
      </c>
      <c r="L614" s="2">
        <f t="shared" si="22"/>
        <v>-3.6967756881373125E-2</v>
      </c>
      <c r="M614" s="2">
        <f t="shared" si="22"/>
        <v>-4.5576458715484353E-2</v>
      </c>
      <c r="N614" s="2">
        <f t="shared" si="22"/>
        <v>-5.1713473043605414E-2</v>
      </c>
      <c r="O614" s="2">
        <f t="shared" si="22"/>
        <v>-1.7514676009431004E-2</v>
      </c>
      <c r="P614" s="2">
        <f t="shared" si="22"/>
        <v>-4.1376093022667412E-2</v>
      </c>
      <c r="Q614" s="2">
        <f t="shared" si="22"/>
        <v>1.1581815828610505E-3</v>
      </c>
      <c r="R614" s="2">
        <f t="shared" si="22"/>
        <v>-4.1276670467504494E-4</v>
      </c>
      <c r="S614" s="2">
        <f t="shared" si="22"/>
        <v>8.5953532027842547E-3</v>
      </c>
      <c r="T614" s="2">
        <f t="shared" si="22"/>
        <v>1.1774450684206534E-2</v>
      </c>
      <c r="U614" s="2">
        <f t="shared" si="22"/>
        <v>-3.4722118018815158E-3</v>
      </c>
      <c r="V614" s="2">
        <f t="shared" si="22"/>
        <v>8.1555312256687256E-4</v>
      </c>
      <c r="W614" s="2">
        <f t="shared" si="22"/>
        <v>-6.8104215248659195E-3</v>
      </c>
      <c r="X614" s="2">
        <f t="shared" si="22"/>
        <v>9.8707255261611115E-3</v>
      </c>
      <c r="Y614" s="2">
        <f t="shared" si="22"/>
        <v>3.3352101260918428E-2</v>
      </c>
      <c r="Z614" s="2">
        <f t="shared" si="22"/>
        <v>1.19727930150718E-2</v>
      </c>
      <c r="AA614" s="2">
        <f t="shared" si="22"/>
        <v>-3.1614575613974098E-3</v>
      </c>
      <c r="AB614" s="2">
        <f t="shared" si="22"/>
        <v>3.1153956623879396E-3</v>
      </c>
    </row>
    <row r="615" spans="1:28" x14ac:dyDescent="0.25">
      <c r="A615" s="8" t="s">
        <v>7</v>
      </c>
      <c r="B615" s="8">
        <v>1380</v>
      </c>
      <c r="C615" s="8">
        <v>2</v>
      </c>
      <c r="D615" s="2">
        <f t="shared" si="22"/>
        <v>-1.3281387249104632E-3</v>
      </c>
      <c r="E615" s="2">
        <f t="shared" si="22"/>
        <v>2.9809986519869422E-3</v>
      </c>
      <c r="F615" s="2">
        <f t="shared" si="22"/>
        <v>1.1386268907483189E-3</v>
      </c>
      <c r="G615" s="2">
        <f t="shared" si="22"/>
        <v>-1.7406871096350895E-3</v>
      </c>
      <c r="H615" s="2">
        <f t="shared" si="22"/>
        <v>-7.7902069594473636E-3</v>
      </c>
      <c r="I615" s="2">
        <f t="shared" si="22"/>
        <v>-7.4030667119804345E-3</v>
      </c>
      <c r="J615" s="2">
        <f t="shared" si="22"/>
        <v>-5.3365139909296519E-3</v>
      </c>
      <c r="K615" s="2">
        <f t="shared" si="22"/>
        <v>-2.0501300699112376E-2</v>
      </c>
      <c r="L615" s="2">
        <f t="shared" si="22"/>
        <v>1.0614416478682994E-2</v>
      </c>
      <c r="M615" s="2">
        <f t="shared" si="22"/>
        <v>-3.4678677203361159E-2</v>
      </c>
      <c r="N615" s="2">
        <f t="shared" si="22"/>
        <v>1.6298608304861784E-2</v>
      </c>
      <c r="O615" s="2">
        <f t="shared" si="22"/>
        <v>-2.5807264829061935E-3</v>
      </c>
      <c r="P615" s="2">
        <f t="shared" si="22"/>
        <v>-2.2026027069662751E-3</v>
      </c>
      <c r="Q615" s="2">
        <f t="shared" si="22"/>
        <v>7.5749207383985096E-3</v>
      </c>
      <c r="R615" s="2">
        <f t="shared" si="22"/>
        <v>-2.7045680649124736E-2</v>
      </c>
      <c r="S615" s="2">
        <f t="shared" si="22"/>
        <v>-1.5890380202562886E-2</v>
      </c>
      <c r="T615" s="2">
        <f t="shared" si="22"/>
        <v>9.1258008879811295E-3</v>
      </c>
      <c r="U615" s="2">
        <f t="shared" si="22"/>
        <v>5.7171626990640944E-3</v>
      </c>
      <c r="V615" s="2">
        <f t="shared" si="22"/>
        <v>-3.0313182634851663E-3</v>
      </c>
      <c r="W615" s="2">
        <f t="shared" si="22"/>
        <v>-2.7284819219632103E-2</v>
      </c>
      <c r="X615" s="2">
        <f t="shared" si="22"/>
        <v>-2.2564176287676183E-2</v>
      </c>
      <c r="Y615" s="2">
        <f t="shared" si="22"/>
        <v>-1.719477438399241E-3</v>
      </c>
      <c r="Z615" s="2">
        <f t="shared" si="22"/>
        <v>-1.7360784778478442E-2</v>
      </c>
      <c r="AA615" s="2">
        <f t="shared" si="22"/>
        <v>-1.7205272518925036E-2</v>
      </c>
      <c r="AB615" s="2">
        <f t="shared" si="22"/>
        <v>-3.0158339692164367E-2</v>
      </c>
    </row>
    <row r="616" spans="1:28" x14ac:dyDescent="0.25">
      <c r="A616" s="8" t="s">
        <v>13</v>
      </c>
      <c r="B616" s="8">
        <v>1380</v>
      </c>
      <c r="C616" s="8">
        <v>8</v>
      </c>
      <c r="D616" s="2">
        <f t="shared" si="22"/>
        <v>-5.0972983714924435E-4</v>
      </c>
      <c r="E616" s="2">
        <f t="shared" si="22"/>
        <v>-1.4945863944243588E-2</v>
      </c>
      <c r="F616" s="2">
        <f t="shared" si="22"/>
        <v>-2.4566667097228575E-3</v>
      </c>
      <c r="G616" s="2">
        <f t="shared" si="22"/>
        <v>-3.8363123630123798E-3</v>
      </c>
      <c r="H616" s="2">
        <f t="shared" si="22"/>
        <v>9.3665197192996808E-3</v>
      </c>
      <c r="I616" s="2">
        <f t="shared" si="22"/>
        <v>-9.2825691600267836E-4</v>
      </c>
      <c r="J616" s="2">
        <f t="shared" si="22"/>
        <v>1.2258154201692643E-3</v>
      </c>
      <c r="K616" s="2">
        <f t="shared" si="22"/>
        <v>-1.0972216720055328E-2</v>
      </c>
      <c r="L616" s="2">
        <f t="shared" si="22"/>
        <v>-1.0506460114619287E-2</v>
      </c>
      <c r="M616" s="2">
        <f t="shared" si="22"/>
        <v>-2.6684603776596167E-2</v>
      </c>
      <c r="N616" s="2">
        <f t="shared" si="22"/>
        <v>-2.1885283228060142E-2</v>
      </c>
      <c r="O616" s="2">
        <f t="shared" si="22"/>
        <v>4.3198078336318156E-3</v>
      </c>
      <c r="P616" s="2">
        <f t="shared" si="22"/>
        <v>-2.5275284379306474E-2</v>
      </c>
      <c r="Q616" s="2">
        <f t="shared" si="22"/>
        <v>1.6291692032123781E-3</v>
      </c>
      <c r="R616" s="2">
        <f t="shared" si="22"/>
        <v>-2.6655612666258424E-3</v>
      </c>
      <c r="S616" s="2">
        <f t="shared" si="22"/>
        <v>-3.5532261883117417E-3</v>
      </c>
      <c r="T616" s="2">
        <f t="shared" si="22"/>
        <v>-4.7578781369387365E-3</v>
      </c>
      <c r="U616" s="2">
        <f t="shared" si="22"/>
        <v>-2.0600224708135907E-3</v>
      </c>
      <c r="V616" s="2">
        <f t="shared" si="22"/>
        <v>-9.3344522680847801E-3</v>
      </c>
      <c r="W616" s="2">
        <f t="shared" si="22"/>
        <v>-5.987421408183367E-3</v>
      </c>
      <c r="X616" s="2">
        <f t="shared" si="22"/>
        <v>-2.6405424812449303E-2</v>
      </c>
      <c r="Y616" s="2">
        <f t="shared" si="22"/>
        <v>-1.9608943326830809E-2</v>
      </c>
      <c r="Z616" s="2">
        <f t="shared" si="22"/>
        <v>-1.0786739782197061E-2</v>
      </c>
      <c r="AA616" s="2">
        <f t="shared" si="22"/>
        <v>-9.6606101204681789E-3</v>
      </c>
      <c r="AB616" s="2">
        <f t="shared" si="22"/>
        <v>4.1327491831593495E-3</v>
      </c>
    </row>
    <row r="617" spans="1:28" x14ac:dyDescent="0.25">
      <c r="A617" s="8" t="s">
        <v>12</v>
      </c>
      <c r="B617" s="8">
        <v>1380</v>
      </c>
      <c r="C617" s="8">
        <v>9</v>
      </c>
      <c r="D617" s="2">
        <f t="shared" si="22"/>
        <v>-1.7307158847922101E-3</v>
      </c>
      <c r="E617" s="2">
        <f t="shared" si="22"/>
        <v>-1.6082244158308882E-2</v>
      </c>
      <c r="F617" s="2">
        <f t="shared" si="22"/>
        <v>9.0150344507316659E-4</v>
      </c>
      <c r="G617" s="2">
        <f t="shared" si="22"/>
        <v>1.3901503658785301E-2</v>
      </c>
      <c r="H617" s="2">
        <f t="shared" si="22"/>
        <v>-1.8655545975922803E-3</v>
      </c>
      <c r="I617" s="2">
        <f t="shared" si="22"/>
        <v>2.1459582130725326E-3</v>
      </c>
      <c r="J617" s="2">
        <f t="shared" si="22"/>
        <v>7.5151465891873E-3</v>
      </c>
      <c r="K617" s="2">
        <f t="shared" si="22"/>
        <v>-1.3041106758260413E-2</v>
      </c>
      <c r="L617" s="2">
        <f t="shared" si="22"/>
        <v>2.4945977244622553E-4</v>
      </c>
      <c r="M617" s="2">
        <f t="shared" si="22"/>
        <v>-4.470781511152077E-2</v>
      </c>
      <c r="N617" s="2">
        <f t="shared" si="22"/>
        <v>5.3443928085498832E-3</v>
      </c>
      <c r="O617" s="2">
        <f t="shared" si="22"/>
        <v>-6.4631182036916498E-3</v>
      </c>
      <c r="P617" s="2">
        <f t="shared" si="22"/>
        <v>-8.6318850807246116E-3</v>
      </c>
      <c r="Q617" s="2">
        <f t="shared" si="22"/>
        <v>-2.7106148853339191E-2</v>
      </c>
      <c r="R617" s="2">
        <f t="shared" si="22"/>
        <v>3.6411311889324137E-3</v>
      </c>
      <c r="S617" s="2">
        <f t="shared" si="22"/>
        <v>6.5479932466078932E-3</v>
      </c>
      <c r="T617" s="2">
        <f t="shared" si="22"/>
        <v>-1.3383132017027408E-2</v>
      </c>
      <c r="U617" s="2">
        <f t="shared" si="22"/>
        <v>-1.7539670344339654E-2</v>
      </c>
      <c r="V617" s="2">
        <f t="shared" si="22"/>
        <v>-7.6394636524636777E-3</v>
      </c>
      <c r="W617" s="2">
        <f t="shared" si="22"/>
        <v>-1.4554989886882684E-2</v>
      </c>
      <c r="X617" s="2">
        <f t="shared" si="22"/>
        <v>-3.3406316750126054E-3</v>
      </c>
      <c r="Y617" s="2">
        <f t="shared" si="22"/>
        <v>2.7360117175548936E-2</v>
      </c>
      <c r="Z617" s="2">
        <f t="shared" si="22"/>
        <v>-9.6903721725189569E-4</v>
      </c>
      <c r="AA617" s="2">
        <f t="shared" si="22"/>
        <v>2.2654819658644203E-3</v>
      </c>
      <c r="AB617" s="2">
        <f t="shared" si="22"/>
        <v>-5.4656362941745591E-3</v>
      </c>
    </row>
    <row r="618" spans="1:28" x14ac:dyDescent="0.25">
      <c r="A618" s="8" t="s">
        <v>11</v>
      </c>
      <c r="B618" s="8">
        <v>1380</v>
      </c>
      <c r="C618" s="8">
        <v>10</v>
      </c>
      <c r="D618" s="2">
        <f t="shared" si="22"/>
        <v>2.1733488935717273E-2</v>
      </c>
      <c r="E618" s="2">
        <f t="shared" si="22"/>
        <v>5.9003951628993027E-3</v>
      </c>
      <c r="F618" s="2">
        <f t="shared" si="22"/>
        <v>3.381594508405629E-2</v>
      </c>
      <c r="G618" s="2">
        <f t="shared" si="22"/>
        <v>2.5378605748374288E-2</v>
      </c>
      <c r="H618" s="2">
        <f t="shared" si="22"/>
        <v>2.427164872943138E-2</v>
      </c>
      <c r="I618" s="2">
        <f t="shared" si="22"/>
        <v>2.0037949592747763E-2</v>
      </c>
      <c r="J618" s="2">
        <f t="shared" si="22"/>
        <v>3.077332344983669E-2</v>
      </c>
      <c r="K618" s="2">
        <f t="shared" si="22"/>
        <v>2.9029457028548457E-2</v>
      </c>
      <c r="L618" s="2">
        <f t="shared" si="22"/>
        <v>3.1719858567542433E-2</v>
      </c>
      <c r="M618" s="2">
        <f t="shared" si="22"/>
        <v>-1.289954780736886E-2</v>
      </c>
      <c r="N618" s="2">
        <f t="shared" si="22"/>
        <v>-6.9596855747300745E-3</v>
      </c>
      <c r="O618" s="2">
        <f t="shared" si="22"/>
        <v>5.3073029312441771E-3</v>
      </c>
      <c r="P618" s="2">
        <f t="shared" si="22"/>
        <v>4.5960266860434308E-3</v>
      </c>
      <c r="Q618" s="2">
        <f t="shared" si="22"/>
        <v>2.273360410219644E-2</v>
      </c>
      <c r="R618" s="2">
        <f t="shared" si="22"/>
        <v>2.5917843034797237E-2</v>
      </c>
      <c r="S618" s="2">
        <f t="shared" si="22"/>
        <v>6.6991409199612341E-3</v>
      </c>
      <c r="T618" s="2">
        <f t="shared" si="22"/>
        <v>0.11432128536488818</v>
      </c>
      <c r="U618" s="2">
        <f t="shared" si="22"/>
        <v>2.4178143992056211E-2</v>
      </c>
      <c r="V618" s="2">
        <f t="shared" si="22"/>
        <v>1.5231610103266995E-2</v>
      </c>
      <c r="W618" s="2">
        <f t="shared" si="22"/>
        <v>7.5353662623223721E-3</v>
      </c>
      <c r="X618" s="2">
        <f t="shared" si="22"/>
        <v>7.467305133742253E-3</v>
      </c>
      <c r="Y618" s="2">
        <f t="shared" si="22"/>
        <v>2.4471934426457023E-2</v>
      </c>
      <c r="Z618" s="2">
        <f t="shared" si="22"/>
        <v>-1.0552035529098499E-2</v>
      </c>
      <c r="AA618" s="2">
        <f t="shared" si="22"/>
        <v>4.0587548680891729E-3</v>
      </c>
      <c r="AB618" s="2">
        <f t="shared" si="22"/>
        <v>3.4667138162038508E-2</v>
      </c>
    </row>
    <row r="619" spans="1:28" x14ac:dyDescent="0.25">
      <c r="A619" s="8" t="s">
        <v>10</v>
      </c>
      <c r="B619" s="8">
        <v>1380</v>
      </c>
      <c r="C619" s="8">
        <v>11</v>
      </c>
      <c r="D619" s="2">
        <f t="shared" si="22"/>
        <v>-3.9868630781083589E-2</v>
      </c>
      <c r="E619" s="2">
        <f t="shared" si="22"/>
        <v>-2.1474332873569538E-2</v>
      </c>
      <c r="F619" s="2">
        <f t="shared" si="22"/>
        <v>-1.4792554767327406E-2</v>
      </c>
      <c r="G619" s="2">
        <f t="shared" si="22"/>
        <v>-5.9540597508068165E-2</v>
      </c>
      <c r="H619" s="2">
        <f t="shared" si="22"/>
        <v>-4.909502378800034E-2</v>
      </c>
      <c r="I619" s="2">
        <f t="shared" si="22"/>
        <v>-2.8233348976773681E-2</v>
      </c>
      <c r="J619" s="2">
        <f t="shared" si="22"/>
        <v>-5.1136507344956422E-2</v>
      </c>
      <c r="K619" s="2">
        <f t="shared" si="22"/>
        <v>-2.5691964345423812E-2</v>
      </c>
      <c r="L619" s="2">
        <f t="shared" si="22"/>
        <v>-2.0027992779288285E-2</v>
      </c>
      <c r="M619" s="2">
        <f t="shared" si="22"/>
        <v>-6.5972505791958621E-3</v>
      </c>
      <c r="N619" s="2">
        <f t="shared" si="22"/>
        <v>1.244020703197858E-2</v>
      </c>
      <c r="O619" s="2">
        <f t="shared" si="22"/>
        <v>-2.2548444645562767E-2</v>
      </c>
      <c r="P619" s="2">
        <f t="shared" si="22"/>
        <v>-8.038475477067689E-3</v>
      </c>
      <c r="Q619" s="2">
        <f t="shared" si="22"/>
        <v>-4.3754406194380244E-2</v>
      </c>
      <c r="R619" s="2">
        <f t="shared" si="22"/>
        <v>-1.5532087705415448E-2</v>
      </c>
      <c r="S619" s="2">
        <f t="shared" si="22"/>
        <v>1.5033649777745555E-2</v>
      </c>
      <c r="T619" s="2">
        <f t="shared" si="22"/>
        <v>-8.6710426009805608E-2</v>
      </c>
      <c r="U619" s="2">
        <f t="shared" si="22"/>
        <v>-3.4519881091277509E-2</v>
      </c>
      <c r="V619" s="2">
        <f t="shared" si="22"/>
        <v>-2.4393901259592309E-2</v>
      </c>
      <c r="W619" s="2">
        <f t="shared" si="22"/>
        <v>-8.7410315487161765E-3</v>
      </c>
      <c r="X619" s="2">
        <f t="shared" si="22"/>
        <v>-2.2169670661855226E-4</v>
      </c>
      <c r="Y619" s="2">
        <f t="shared" si="22"/>
        <v>-6.446730819992641E-2</v>
      </c>
      <c r="Z619" s="2">
        <f t="shared" si="22"/>
        <v>1.1113387575489461E-2</v>
      </c>
      <c r="AA619" s="2">
        <f t="shared" si="22"/>
        <v>-1.8395257849113427E-2</v>
      </c>
      <c r="AB619" s="2">
        <f t="shared" si="22"/>
        <v>-2.1439440540060289E-2</v>
      </c>
    </row>
    <row r="620" spans="1:28" x14ac:dyDescent="0.25">
      <c r="A620" s="8" t="s">
        <v>9</v>
      </c>
      <c r="B620" s="8">
        <v>1380</v>
      </c>
      <c r="C620" s="8">
        <v>12</v>
      </c>
      <c r="D620" s="2">
        <f t="shared" ref="D620:AB620" si="23">D$542+D$543*D425+D$544*D424+D$545*D423+D$546*D422+D$547*D421+D$548*D420+D$549*D419</f>
        <v>-4.4093440413736961E-3</v>
      </c>
      <c r="E620" s="2">
        <f t="shared" si="23"/>
        <v>3.1520199860947506E-2</v>
      </c>
      <c r="F620" s="2">
        <f t="shared" si="23"/>
        <v>-8.4942419900695728E-3</v>
      </c>
      <c r="G620" s="2">
        <f t="shared" si="23"/>
        <v>-3.5580613529652872E-4</v>
      </c>
      <c r="H620" s="2">
        <f t="shared" si="23"/>
        <v>3.1535394099979054E-2</v>
      </c>
      <c r="I620" s="2">
        <f t="shared" si="23"/>
        <v>5.3787559384136183E-3</v>
      </c>
      <c r="J620" s="2">
        <f t="shared" si="23"/>
        <v>-5.7177366868589484E-3</v>
      </c>
      <c r="K620" s="2">
        <f t="shared" si="23"/>
        <v>3.0544044208041594E-2</v>
      </c>
      <c r="L620" s="2">
        <f t="shared" si="23"/>
        <v>1.4807805759701859E-2</v>
      </c>
      <c r="M620" s="2">
        <f t="shared" si="23"/>
        <v>-1.5125239479506227E-2</v>
      </c>
      <c r="N620" s="2">
        <f t="shared" si="23"/>
        <v>-2.5475550327422474E-2</v>
      </c>
      <c r="O620" s="2">
        <f t="shared" si="23"/>
        <v>8.436591265599926E-3</v>
      </c>
      <c r="P620" s="2">
        <f t="shared" si="23"/>
        <v>2.643427172520401E-3</v>
      </c>
      <c r="Q620" s="2">
        <f t="shared" si="23"/>
        <v>-9.971601327215758E-3</v>
      </c>
      <c r="R620" s="2">
        <f t="shared" si="23"/>
        <v>6.9164666448451031E-3</v>
      </c>
      <c r="S620" s="2">
        <f t="shared" si="23"/>
        <v>1.6869850497092789E-2</v>
      </c>
      <c r="T620" s="2">
        <f t="shared" si="23"/>
        <v>-2.951979994977641E-2</v>
      </c>
      <c r="U620" s="2">
        <f t="shared" si="23"/>
        <v>-4.0226292589899881E-3</v>
      </c>
      <c r="V620" s="2">
        <f t="shared" si="23"/>
        <v>1.1783926630664798E-2</v>
      </c>
      <c r="W620" s="2">
        <f t="shared" si="23"/>
        <v>1.6077568468871869E-2</v>
      </c>
      <c r="X620" s="2">
        <f t="shared" si="23"/>
        <v>1.2516482397294495E-2</v>
      </c>
      <c r="Y620" s="2">
        <f t="shared" si="23"/>
        <v>-3.6352837448270961E-2</v>
      </c>
      <c r="Z620" s="2">
        <f t="shared" si="23"/>
        <v>2.4290558007995448E-2</v>
      </c>
      <c r="AA620" s="2">
        <f t="shared" si="23"/>
        <v>1.4681013699442592E-2</v>
      </c>
      <c r="AB620" s="2">
        <f t="shared" si="23"/>
        <v>5.3587920894894989E-2</v>
      </c>
    </row>
    <row r="621" spans="1:28" x14ac:dyDescent="0.25">
      <c r="A621" s="8" t="s">
        <v>8</v>
      </c>
      <c r="B621" s="8">
        <v>1381</v>
      </c>
      <c r="C621" s="8">
        <v>1</v>
      </c>
      <c r="D621" s="2">
        <f t="shared" si="22"/>
        <v>-1.1699288638628231E-2</v>
      </c>
      <c r="E621" s="2">
        <f t="shared" si="22"/>
        <v>-4.8484531848110961E-3</v>
      </c>
      <c r="F621" s="2">
        <f t="shared" si="22"/>
        <v>1.1456219911635481E-2</v>
      </c>
      <c r="G621" s="2">
        <f t="shared" si="22"/>
        <v>-1.4936031131669619E-2</v>
      </c>
      <c r="H621" s="2">
        <f t="shared" si="22"/>
        <v>-1.1760704040134663E-2</v>
      </c>
      <c r="I621" s="2">
        <f t="shared" si="22"/>
        <v>-2.2849996410001277E-2</v>
      </c>
      <c r="J621" s="2">
        <f t="shared" si="22"/>
        <v>-2.6724340645457888E-2</v>
      </c>
      <c r="K621" s="2">
        <f t="shared" si="22"/>
        <v>9.2397974009977984E-3</v>
      </c>
      <c r="L621" s="2">
        <f t="shared" si="22"/>
        <v>-2.1922982660045959E-2</v>
      </c>
      <c r="M621" s="2">
        <f t="shared" si="22"/>
        <v>1.8164198660182807E-2</v>
      </c>
      <c r="N621" s="2">
        <f t="shared" si="22"/>
        <v>2.3194282533761219E-2</v>
      </c>
      <c r="O621" s="2">
        <f t="shared" si="22"/>
        <v>9.7954737729580715E-3</v>
      </c>
      <c r="P621" s="2">
        <f t="shared" si="22"/>
        <v>1.8056421591330418E-2</v>
      </c>
      <c r="Q621" s="2">
        <f t="shared" si="22"/>
        <v>3.5967376336608056E-2</v>
      </c>
      <c r="R621" s="2">
        <f t="shared" si="22"/>
        <v>1.5122281356990558E-2</v>
      </c>
      <c r="S621" s="2">
        <f t="shared" si="22"/>
        <v>1.3224530447334038E-2</v>
      </c>
      <c r="T621" s="2">
        <f t="shared" si="22"/>
        <v>2.2794168204388773E-2</v>
      </c>
      <c r="U621" s="2">
        <f t="shared" si="22"/>
        <v>9.6087576485155094E-3</v>
      </c>
      <c r="V621" s="2">
        <f t="shared" si="22"/>
        <v>2.9114307809934396E-3</v>
      </c>
      <c r="W621" s="2">
        <f t="shared" si="22"/>
        <v>1.0195568107338198E-2</v>
      </c>
      <c r="X621" s="2">
        <f t="shared" si="22"/>
        <v>3.1932215186599312E-2</v>
      </c>
      <c r="Y621" s="2">
        <f t="shared" si="22"/>
        <v>4.2769086195532748E-2</v>
      </c>
      <c r="Z621" s="2">
        <f t="shared" si="22"/>
        <v>2.0560157740988998E-2</v>
      </c>
      <c r="AA621" s="2">
        <f t="shared" si="22"/>
        <v>1.4236912604655426E-2</v>
      </c>
      <c r="AB621" s="2">
        <f t="shared" si="22"/>
        <v>4.7320421164743838E-2</v>
      </c>
    </row>
    <row r="622" spans="1:28" x14ac:dyDescent="0.25">
      <c r="A622" s="8" t="s">
        <v>7</v>
      </c>
      <c r="B622" s="8">
        <v>1381</v>
      </c>
      <c r="C622" s="8">
        <v>2</v>
      </c>
      <c r="D622" s="2">
        <f t="shared" si="22"/>
        <v>4.0721605106127046E-2</v>
      </c>
      <c r="E622" s="2">
        <f t="shared" si="22"/>
        <v>5.798968779967071E-2</v>
      </c>
      <c r="F622" s="2">
        <f t="shared" si="22"/>
        <v>-6.8808537309453912E-3</v>
      </c>
      <c r="G622" s="2">
        <f t="shared" si="22"/>
        <v>1.7603381067037686E-2</v>
      </c>
      <c r="H622" s="2">
        <f t="shared" si="22"/>
        <v>9.6579836139954675E-3</v>
      </c>
      <c r="I622" s="2">
        <f t="shared" si="22"/>
        <v>1.4388959908836242E-2</v>
      </c>
      <c r="J622" s="2">
        <f t="shared" si="22"/>
        <v>2.609254376070257E-2</v>
      </c>
      <c r="K622" s="2">
        <f t="shared" si="22"/>
        <v>1.5716219237620101E-2</v>
      </c>
      <c r="L622" s="2">
        <f t="shared" si="22"/>
        <v>2.1674540438325174E-2</v>
      </c>
      <c r="M622" s="2">
        <f t="shared" si="22"/>
        <v>5.5564570837189492E-3</v>
      </c>
      <c r="N622" s="2">
        <f t="shared" si="22"/>
        <v>1.4027649727266786E-2</v>
      </c>
      <c r="O622" s="2">
        <f t="shared" si="22"/>
        <v>-6.0049734302666203E-3</v>
      </c>
      <c r="P622" s="2">
        <f t="shared" si="22"/>
        <v>2.4865201400444049E-2</v>
      </c>
      <c r="Q622" s="2">
        <f t="shared" si="22"/>
        <v>1.8594929386601219E-2</v>
      </c>
      <c r="R622" s="2">
        <f t="shared" si="22"/>
        <v>1.025828811148023E-2</v>
      </c>
      <c r="S622" s="2">
        <f t="shared" si="22"/>
        <v>-1.3420354140495276E-3</v>
      </c>
      <c r="T622" s="2">
        <f t="shared" si="22"/>
        <v>4.3457182469449934E-2</v>
      </c>
      <c r="U622" s="2">
        <f t="shared" si="22"/>
        <v>1.6222835790908403E-2</v>
      </c>
      <c r="V622" s="2">
        <f t="shared" si="22"/>
        <v>1.7757959591460312E-2</v>
      </c>
      <c r="W622" s="2">
        <f t="shared" si="22"/>
        <v>1.9427119160826924E-2</v>
      </c>
      <c r="X622" s="2">
        <f t="shared" si="22"/>
        <v>6.0492534224591355E-3</v>
      </c>
      <c r="Y622" s="2">
        <f t="shared" si="22"/>
        <v>2.4867577790452294E-3</v>
      </c>
      <c r="Z622" s="2">
        <f t="shared" si="22"/>
        <v>4.7627110338320977E-4</v>
      </c>
      <c r="AA622" s="2">
        <f t="shared" si="22"/>
        <v>3.2695217834491953E-3</v>
      </c>
      <c r="AB622" s="2">
        <f t="shared" si="22"/>
        <v>1.5713697074468513E-2</v>
      </c>
    </row>
    <row r="623" spans="1:28" x14ac:dyDescent="0.25">
      <c r="A623" s="8" t="s">
        <v>13</v>
      </c>
      <c r="B623" s="8">
        <v>1381</v>
      </c>
      <c r="C623" s="8">
        <v>8</v>
      </c>
      <c r="D623" s="2">
        <f t="shared" si="22"/>
        <v>-4.6712998867390776E-2</v>
      </c>
      <c r="E623" s="2">
        <f t="shared" si="22"/>
        <v>-1.7746025735770527E-3</v>
      </c>
      <c r="F623" s="2">
        <f t="shared" si="22"/>
        <v>-4.619287976382698E-2</v>
      </c>
      <c r="G623" s="2">
        <f t="shared" si="22"/>
        <v>-6.7052871279956419E-2</v>
      </c>
      <c r="H623" s="2">
        <f t="shared" si="22"/>
        <v>-6.5602104296086178E-2</v>
      </c>
      <c r="I623" s="2">
        <f t="shared" si="22"/>
        <v>-3.4505935651627531E-2</v>
      </c>
      <c r="J623" s="2">
        <f t="shared" si="22"/>
        <v>-5.912360348413942E-2</v>
      </c>
      <c r="K623" s="2">
        <f t="shared" si="22"/>
        <v>-5.4001195097442452E-2</v>
      </c>
      <c r="L623" s="2">
        <f t="shared" si="22"/>
        <v>-2.653019696817973E-2</v>
      </c>
      <c r="M623" s="2">
        <f t="shared" si="22"/>
        <v>-2.7166024527109867E-2</v>
      </c>
      <c r="N623" s="2">
        <f t="shared" si="22"/>
        <v>-4.2095288322102103E-2</v>
      </c>
      <c r="O623" s="2">
        <f t="shared" si="22"/>
        <v>-4.9860330943027775E-2</v>
      </c>
      <c r="P623" s="2">
        <f t="shared" si="22"/>
        <v>-5.2225298006273069E-2</v>
      </c>
      <c r="Q623" s="2">
        <f t="shared" si="22"/>
        <v>-1.4183004514713516E-2</v>
      </c>
      <c r="R623" s="2">
        <f t="shared" si="22"/>
        <v>-7.3671786647231938E-2</v>
      </c>
      <c r="S623" s="2">
        <f t="shared" si="22"/>
        <v>-4.7474951001497019E-2</v>
      </c>
      <c r="T623" s="2">
        <f t="shared" si="22"/>
        <v>-5.5234596677399772E-2</v>
      </c>
      <c r="U623" s="2">
        <f t="shared" si="22"/>
        <v>-2.7709518493666496E-2</v>
      </c>
      <c r="V623" s="2">
        <f t="shared" si="22"/>
        <v>-4.2275532644132724E-2</v>
      </c>
      <c r="W623" s="2">
        <f t="shared" si="22"/>
        <v>-2.6482424139878537E-2</v>
      </c>
      <c r="X623" s="2">
        <f t="shared" si="22"/>
        <v>-2.6876492605966338E-2</v>
      </c>
      <c r="Y623" s="2">
        <f t="shared" si="22"/>
        <v>-4.7966108985270463E-2</v>
      </c>
      <c r="Z623" s="2">
        <f t="shared" si="22"/>
        <v>-2.9548049542228037E-2</v>
      </c>
      <c r="AA623" s="2">
        <f t="shared" si="22"/>
        <v>-8.4687718062052469E-2</v>
      </c>
      <c r="AB623" s="2">
        <f t="shared" si="22"/>
        <v>-5.9107855919535726E-2</v>
      </c>
    </row>
    <row r="624" spans="1:28" x14ac:dyDescent="0.25">
      <c r="A624" s="8" t="s">
        <v>12</v>
      </c>
      <c r="B624" s="8">
        <v>1381</v>
      </c>
      <c r="C624" s="8">
        <v>9</v>
      </c>
      <c r="D624" s="2">
        <f t="shared" si="22"/>
        <v>6.4589831482893181E-3</v>
      </c>
      <c r="E624" s="2">
        <f t="shared" si="22"/>
        <v>5.9119112652804215E-2</v>
      </c>
      <c r="F624" s="2">
        <f t="shared" si="22"/>
        <v>-1.8757213978434881E-3</v>
      </c>
      <c r="G624" s="2">
        <f t="shared" si="22"/>
        <v>2.5945826523888743E-2</v>
      </c>
      <c r="H624" s="2">
        <f t="shared" si="22"/>
        <v>2.9711539734692181E-2</v>
      </c>
      <c r="I624" s="2">
        <f t="shared" si="22"/>
        <v>3.6506517109349088E-2</v>
      </c>
      <c r="J624" s="2">
        <f t="shared" si="22"/>
        <v>2.4649933688704082E-2</v>
      </c>
      <c r="K624" s="2">
        <f t="shared" si="22"/>
        <v>-9.2825905714858103E-3</v>
      </c>
      <c r="L624" s="2">
        <f t="shared" si="22"/>
        <v>3.6396644783287593E-2</v>
      </c>
      <c r="M624" s="2">
        <f t="shared" si="22"/>
        <v>3.30092576177635E-2</v>
      </c>
      <c r="N624" s="2">
        <f t="shared" si="22"/>
        <v>7.450187402819676E-2</v>
      </c>
      <c r="O624" s="2">
        <f t="shared" si="22"/>
        <v>3.8340672350016654E-2</v>
      </c>
      <c r="P624" s="2">
        <f t="shared" si="22"/>
        <v>8.5353152090426765E-2</v>
      </c>
      <c r="Q624" s="2">
        <f t="shared" si="22"/>
        <v>1.1365181121898641E-2</v>
      </c>
      <c r="R624" s="2">
        <f t="shared" si="22"/>
        <v>2.8439539719185853E-3</v>
      </c>
      <c r="S624" s="2">
        <f t="shared" si="22"/>
        <v>-5.7738473801673199E-3</v>
      </c>
      <c r="T624" s="2">
        <f t="shared" si="22"/>
        <v>-5.8824623154116441E-2</v>
      </c>
      <c r="U624" s="2">
        <f t="shared" si="22"/>
        <v>7.0455752190818456E-3</v>
      </c>
      <c r="V624" s="2">
        <f t="shared" si="22"/>
        <v>1.4385163636230276E-2</v>
      </c>
      <c r="W624" s="2">
        <f t="shared" si="22"/>
        <v>2.6964417820620791E-2</v>
      </c>
      <c r="X624" s="2">
        <f t="shared" si="22"/>
        <v>-1.4989395616577292E-2</v>
      </c>
      <c r="Y624" s="2">
        <f t="shared" si="22"/>
        <v>-0.10405362997923964</v>
      </c>
      <c r="Z624" s="2">
        <f t="shared" si="22"/>
        <v>-8.0341200420403353E-3</v>
      </c>
      <c r="AA624" s="2">
        <f t="shared" si="22"/>
        <v>4.5364927392598065E-2</v>
      </c>
      <c r="AB624" s="2">
        <f t="shared" si="22"/>
        <v>-1.88891340815792E-2</v>
      </c>
    </row>
    <row r="625" spans="1:28" x14ac:dyDescent="0.25">
      <c r="A625" s="8" t="s">
        <v>11</v>
      </c>
      <c r="B625" s="8">
        <v>1381</v>
      </c>
      <c r="C625" s="8">
        <v>10</v>
      </c>
      <c r="D625" s="2">
        <f t="shared" si="22"/>
        <v>-1.8837405695803393E-3</v>
      </c>
      <c r="E625" s="2">
        <f t="shared" si="22"/>
        <v>-3.1889531636118053E-2</v>
      </c>
      <c r="F625" s="2">
        <f t="shared" si="22"/>
        <v>1.2923910453321889E-2</v>
      </c>
      <c r="G625" s="2">
        <f t="shared" si="22"/>
        <v>1.7607702133374169E-2</v>
      </c>
      <c r="H625" s="2">
        <f t="shared" si="22"/>
        <v>-6.9545919257452465E-3</v>
      </c>
      <c r="I625" s="2">
        <f t="shared" ref="D625:AB637" si="24">I$542+I$543*I430+I$544*I429+I$545*I428+I$546*I427+I$547*I426+I$548*I425+I$549*I424</f>
        <v>3.2901882045818847E-3</v>
      </c>
      <c r="J625" s="2">
        <f t="shared" si="24"/>
        <v>1.156225688946412E-2</v>
      </c>
      <c r="K625" s="2">
        <f t="shared" si="24"/>
        <v>2.7241827726054114E-3</v>
      </c>
      <c r="L625" s="2">
        <f t="shared" si="24"/>
        <v>-1.3556787767210372E-2</v>
      </c>
      <c r="M625" s="2">
        <f t="shared" si="24"/>
        <v>-2.8293617982492283E-3</v>
      </c>
      <c r="N625" s="2">
        <f t="shared" si="24"/>
        <v>-1.9899701138109981E-2</v>
      </c>
      <c r="O625" s="2">
        <f t="shared" si="24"/>
        <v>-5.8813770398108258E-3</v>
      </c>
      <c r="P625" s="2">
        <f t="shared" si="24"/>
        <v>8.7848840174855076E-3</v>
      </c>
      <c r="Q625" s="2">
        <f t="shared" si="24"/>
        <v>-4.4974767699124923E-2</v>
      </c>
      <c r="R625" s="2">
        <f t="shared" si="24"/>
        <v>1.3611338411076134E-2</v>
      </c>
      <c r="S625" s="2">
        <f t="shared" si="24"/>
        <v>3.2338276194236494E-3</v>
      </c>
      <c r="T625" s="2">
        <f t="shared" si="24"/>
        <v>-4.8394364437109039E-2</v>
      </c>
      <c r="U625" s="2">
        <f t="shared" si="24"/>
        <v>-3.1036401856714673E-2</v>
      </c>
      <c r="V625" s="2">
        <f t="shared" si="24"/>
        <v>-9.4810889498557725E-3</v>
      </c>
      <c r="W625" s="2">
        <f t="shared" si="24"/>
        <v>-4.2323011623787851E-4</v>
      </c>
      <c r="X625" s="2">
        <f t="shared" si="24"/>
        <v>2.1775958357591614E-2</v>
      </c>
      <c r="Y625" s="2">
        <f t="shared" si="24"/>
        <v>-3.6905875585524717E-2</v>
      </c>
      <c r="Z625" s="2">
        <f t="shared" si="24"/>
        <v>2.8814529908193592E-2</v>
      </c>
      <c r="AA625" s="2">
        <f t="shared" si="24"/>
        <v>9.0676535152942397E-3</v>
      </c>
      <c r="AB625" s="2">
        <f t="shared" si="24"/>
        <v>-1.1048510217928053E-2</v>
      </c>
    </row>
    <row r="626" spans="1:28" x14ac:dyDescent="0.25">
      <c r="A626" s="8" t="s">
        <v>10</v>
      </c>
      <c r="B626" s="8">
        <v>1381</v>
      </c>
      <c r="C626" s="8">
        <v>11</v>
      </c>
      <c r="D626" s="2">
        <f t="shared" ref="D626:AB626" si="25">D$542+D$543*D431+D$544*D430+D$545*D429+D$546*D428+D$547*D427+D$548*D426+D$549*D425</f>
        <v>-1.5791789531754391E-2</v>
      </c>
      <c r="E626" s="2">
        <f t="shared" si="25"/>
        <v>8.1055733794172288E-2</v>
      </c>
      <c r="F626" s="2">
        <f t="shared" si="25"/>
        <v>-2.8656652042616734E-2</v>
      </c>
      <c r="G626" s="2">
        <f t="shared" si="25"/>
        <v>-3.5829042633493589E-2</v>
      </c>
      <c r="H626" s="2">
        <f t="shared" si="25"/>
        <v>-7.3568433761228447E-3</v>
      </c>
      <c r="I626" s="2">
        <f t="shared" si="25"/>
        <v>-2.8062796281309685E-2</v>
      </c>
      <c r="J626" s="2">
        <f t="shared" si="25"/>
        <v>-3.4832564653350169E-2</v>
      </c>
      <c r="K626" s="2">
        <f t="shared" si="25"/>
        <v>-6.9111864416201863E-3</v>
      </c>
      <c r="L626" s="2">
        <f t="shared" si="25"/>
        <v>3.5922885031848197E-3</v>
      </c>
      <c r="M626" s="2">
        <f t="shared" si="25"/>
        <v>-2.8727150917294469E-2</v>
      </c>
      <c r="N626" s="2">
        <f t="shared" si="25"/>
        <v>-1.8172280977115145E-2</v>
      </c>
      <c r="O626" s="2">
        <f t="shared" si="25"/>
        <v>-3.8191998861777189E-2</v>
      </c>
      <c r="P626" s="2">
        <f t="shared" si="25"/>
        <v>-1.5314997453559766E-2</v>
      </c>
      <c r="Q626" s="2">
        <f t="shared" si="25"/>
        <v>1.1275903109394293E-2</v>
      </c>
      <c r="R626" s="2">
        <f t="shared" si="25"/>
        <v>-1.2009646670175986E-2</v>
      </c>
      <c r="S626" s="2">
        <f t="shared" si="25"/>
        <v>-7.0470933812623482E-2</v>
      </c>
      <c r="T626" s="2">
        <f t="shared" si="25"/>
        <v>6.601344025164331E-3</v>
      </c>
      <c r="U626" s="2">
        <f t="shared" si="25"/>
        <v>1.8533613551169729E-2</v>
      </c>
      <c r="V626" s="2">
        <f t="shared" si="25"/>
        <v>1.0045317093753638E-2</v>
      </c>
      <c r="W626" s="2">
        <f t="shared" si="25"/>
        <v>2.4041907805400456E-2</v>
      </c>
      <c r="X626" s="2">
        <f t="shared" si="25"/>
        <v>6.1979028779557245E-3</v>
      </c>
      <c r="Y626" s="2">
        <f t="shared" si="25"/>
        <v>2.640206658581767E-2</v>
      </c>
      <c r="Z626" s="2">
        <f t="shared" si="25"/>
        <v>1.8474164617396132E-2</v>
      </c>
      <c r="AA626" s="2">
        <f t="shared" si="25"/>
        <v>-2.2953840095718086E-2</v>
      </c>
      <c r="AB626" s="2">
        <f t="shared" si="25"/>
        <v>1.7508743200613127E-2</v>
      </c>
    </row>
    <row r="627" spans="1:28" x14ac:dyDescent="0.25">
      <c r="A627" s="8" t="s">
        <v>9</v>
      </c>
      <c r="B627" s="8">
        <v>1381</v>
      </c>
      <c r="C627" s="8">
        <v>12</v>
      </c>
      <c r="D627" s="2">
        <f t="shared" si="24"/>
        <v>1.6259934291319313E-2</v>
      </c>
      <c r="E627" s="2">
        <f t="shared" si="24"/>
        <v>2.6041987580729349E-2</v>
      </c>
      <c r="F627" s="2">
        <f t="shared" si="24"/>
        <v>3.4992378729758279E-2</v>
      </c>
      <c r="G627" s="2">
        <f t="shared" si="24"/>
        <v>2.5842960916559746E-2</v>
      </c>
      <c r="H627" s="2">
        <f t="shared" si="24"/>
        <v>1.0347795978635705E-2</v>
      </c>
      <c r="I627" s="2">
        <f t="shared" si="24"/>
        <v>2.3956218864616543E-2</v>
      </c>
      <c r="J627" s="2">
        <f t="shared" si="24"/>
        <v>2.3233711127034595E-2</v>
      </c>
      <c r="K627" s="2">
        <f t="shared" si="24"/>
        <v>-1.0630284116431563E-3</v>
      </c>
      <c r="L627" s="2">
        <f t="shared" si="24"/>
        <v>2.6818251762587456E-2</v>
      </c>
      <c r="M627" s="2">
        <f t="shared" si="24"/>
        <v>6.7266630739320779E-2</v>
      </c>
      <c r="N627" s="2">
        <f t="shared" si="24"/>
        <v>5.9622640017410036E-2</v>
      </c>
      <c r="O627" s="2">
        <f t="shared" si="24"/>
        <v>3.6951671873582947E-2</v>
      </c>
      <c r="P627" s="2">
        <f t="shared" si="24"/>
        <v>4.8916390700723171E-2</v>
      </c>
      <c r="Q627" s="2">
        <f t="shared" si="24"/>
        <v>2.7561448277726462E-2</v>
      </c>
      <c r="R627" s="2">
        <f t="shared" si="24"/>
        <v>-2.3977580170286728E-2</v>
      </c>
      <c r="S627" s="2">
        <f t="shared" si="24"/>
        <v>-7.1064078433657432E-2</v>
      </c>
      <c r="T627" s="2">
        <f t="shared" si="24"/>
        <v>6.8692871736726779E-2</v>
      </c>
      <c r="U627" s="2">
        <f t="shared" si="24"/>
        <v>5.4909852121725177E-3</v>
      </c>
      <c r="V627" s="2">
        <f t="shared" si="24"/>
        <v>-1.5183908238945033E-2</v>
      </c>
      <c r="W627" s="2">
        <f t="shared" si="24"/>
        <v>1.8863095701699695E-3</v>
      </c>
      <c r="X627" s="2">
        <f t="shared" si="24"/>
        <v>-1.202230804824461E-2</v>
      </c>
      <c r="Y627" s="2">
        <f t="shared" si="24"/>
        <v>4.0775401794275801E-2</v>
      </c>
      <c r="Z627" s="2">
        <f t="shared" si="24"/>
        <v>-2.7762188675162228E-2</v>
      </c>
      <c r="AA627" s="2">
        <f t="shared" si="24"/>
        <v>-7.0606609024010614E-2</v>
      </c>
      <c r="AB627" s="2">
        <f t="shared" si="24"/>
        <v>-1.1154702967659146E-2</v>
      </c>
    </row>
    <row r="628" spans="1:28" x14ac:dyDescent="0.25">
      <c r="A628" s="8" t="s">
        <v>8</v>
      </c>
      <c r="B628" s="8">
        <v>1382</v>
      </c>
      <c r="C628" s="8">
        <v>1</v>
      </c>
      <c r="D628" s="2">
        <f t="shared" si="24"/>
        <v>-3.1325389406649938E-2</v>
      </c>
      <c r="E628" s="2">
        <f t="shared" si="24"/>
        <v>1.1030949829750083E-2</v>
      </c>
      <c r="F628" s="2">
        <f t="shared" si="24"/>
        <v>-3.9158522436259897E-2</v>
      </c>
      <c r="G628" s="2">
        <f t="shared" si="24"/>
        <v>-3.6242184255555511E-2</v>
      </c>
      <c r="H628" s="2">
        <f t="shared" si="24"/>
        <v>-1.8845687794890108E-2</v>
      </c>
      <c r="I628" s="2">
        <f t="shared" si="24"/>
        <v>-2.9672424924652989E-2</v>
      </c>
      <c r="J628" s="2">
        <f t="shared" si="24"/>
        <v>-2.9470453761439291E-2</v>
      </c>
      <c r="K628" s="2">
        <f t="shared" si="24"/>
        <v>-1.5449509028850304E-2</v>
      </c>
      <c r="L628" s="2">
        <f t="shared" si="24"/>
        <v>-3.0881023708569495E-2</v>
      </c>
      <c r="M628" s="2">
        <f t="shared" si="24"/>
        <v>-2.4936341672013463E-2</v>
      </c>
      <c r="N628" s="2">
        <f t="shared" si="24"/>
        <v>-3.9934080933304875E-2</v>
      </c>
      <c r="O628" s="2">
        <f t="shared" si="24"/>
        <v>-3.1619819203078742E-2</v>
      </c>
      <c r="P628" s="2">
        <f t="shared" si="24"/>
        <v>-6.4660736022958895E-3</v>
      </c>
      <c r="Q628" s="2">
        <f t="shared" si="24"/>
        <v>-5.0296302451139446E-2</v>
      </c>
      <c r="R628" s="2">
        <f t="shared" si="24"/>
        <v>-5.3470280099476662E-3</v>
      </c>
      <c r="S628" s="2">
        <f t="shared" si="24"/>
        <v>3.1140159229094714E-3</v>
      </c>
      <c r="T628" s="2">
        <f t="shared" si="24"/>
        <v>-8.5725896917968641E-2</v>
      </c>
      <c r="U628" s="2">
        <f t="shared" si="24"/>
        <v>-3.4337331726204387E-2</v>
      </c>
      <c r="V628" s="2">
        <f t="shared" si="24"/>
        <v>-6.8251764637011526E-3</v>
      </c>
      <c r="W628" s="2">
        <f t="shared" si="24"/>
        <v>-1.0852339827838325E-2</v>
      </c>
      <c r="X628" s="2">
        <f t="shared" si="24"/>
        <v>-1.4927660919382166E-2</v>
      </c>
      <c r="Y628" s="2">
        <f t="shared" si="24"/>
        <v>-5.6482765535311646E-2</v>
      </c>
      <c r="Z628" s="2">
        <f t="shared" si="24"/>
        <v>2.9262236093964729E-3</v>
      </c>
      <c r="AA628" s="2">
        <f t="shared" si="24"/>
        <v>4.8731332290076763E-2</v>
      </c>
      <c r="AB628" s="2">
        <f t="shared" si="24"/>
        <v>-2.2126538035661291E-2</v>
      </c>
    </row>
    <row r="629" spans="1:28" x14ac:dyDescent="0.25">
      <c r="A629" s="8" t="s">
        <v>7</v>
      </c>
      <c r="B629" s="8">
        <v>1382</v>
      </c>
      <c r="C629" s="8">
        <v>2</v>
      </c>
      <c r="D629" s="2">
        <f t="shared" si="24"/>
        <v>2.4282147662563092E-2</v>
      </c>
      <c r="E629" s="2">
        <f t="shared" si="24"/>
        <v>7.4387162883546076E-2</v>
      </c>
      <c r="F629" s="2">
        <f t="shared" si="24"/>
        <v>3.5612647371423625E-2</v>
      </c>
      <c r="G629" s="2">
        <f t="shared" si="24"/>
        <v>3.2583243015256246E-2</v>
      </c>
      <c r="H629" s="2">
        <f t="shared" si="24"/>
        <v>1.6240618429700204E-2</v>
      </c>
      <c r="I629" s="2">
        <f t="shared" si="24"/>
        <v>2.3316281510845159E-2</v>
      </c>
      <c r="J629" s="2">
        <f t="shared" si="24"/>
        <v>2.0244150414780265E-2</v>
      </c>
      <c r="K629" s="2">
        <f t="shared" si="24"/>
        <v>2.1172179587288967E-2</v>
      </c>
      <c r="L629" s="2">
        <f t="shared" si="24"/>
        <v>4.3569577279101844E-2</v>
      </c>
      <c r="M629" s="2">
        <f t="shared" si="24"/>
        <v>1.8044810749441805E-2</v>
      </c>
      <c r="N629" s="2">
        <f t="shared" si="24"/>
        <v>4.3476559563490488E-2</v>
      </c>
      <c r="O629" s="2">
        <f t="shared" si="24"/>
        <v>1.9060922018685617E-2</v>
      </c>
      <c r="P629" s="2">
        <f t="shared" si="24"/>
        <v>3.0267515586063304E-2</v>
      </c>
      <c r="Q629" s="2">
        <f t="shared" si="24"/>
        <v>5.1520400509815135E-2</v>
      </c>
      <c r="R629" s="2">
        <f t="shared" si="24"/>
        <v>1.0746944278889692E-2</v>
      </c>
      <c r="S629" s="2">
        <f t="shared" si="24"/>
        <v>-8.0317405000170389E-3</v>
      </c>
      <c r="T629" s="2">
        <f t="shared" si="24"/>
        <v>1.4325450314232473E-2</v>
      </c>
      <c r="U629" s="2">
        <f t="shared" si="24"/>
        <v>2.8098882295058993E-2</v>
      </c>
      <c r="V629" s="2">
        <f t="shared" si="24"/>
        <v>1.1264858522929837E-2</v>
      </c>
      <c r="W629" s="2">
        <f t="shared" si="24"/>
        <v>2.2583952033682589E-2</v>
      </c>
      <c r="X629" s="2">
        <f t="shared" si="24"/>
        <v>2.3587602887000505E-3</v>
      </c>
      <c r="Y629" s="2">
        <f t="shared" si="24"/>
        <v>2.6314753971842176E-2</v>
      </c>
      <c r="Z629" s="2">
        <f t="shared" si="24"/>
        <v>-1.1688160795055214E-2</v>
      </c>
      <c r="AA629" s="2">
        <f t="shared" si="24"/>
        <v>-6.6557709838727499E-4</v>
      </c>
      <c r="AB629" s="2">
        <f t="shared" si="24"/>
        <v>-1.8294122684368776E-2</v>
      </c>
    </row>
    <row r="630" spans="1:28" x14ac:dyDescent="0.25">
      <c r="A630" s="8" t="s">
        <v>13</v>
      </c>
      <c r="B630" s="8">
        <v>1382</v>
      </c>
      <c r="C630" s="8">
        <v>8</v>
      </c>
      <c r="D630" s="2">
        <f t="shared" si="24"/>
        <v>-2.9305624120956501E-2</v>
      </c>
      <c r="E630" s="2">
        <f t="shared" si="24"/>
        <v>8.2874639771863962E-3</v>
      </c>
      <c r="F630" s="2">
        <f t="shared" si="24"/>
        <v>-4.0285557477316283E-2</v>
      </c>
      <c r="G630" s="2">
        <f t="shared" si="24"/>
        <v>-4.3188617615640829E-2</v>
      </c>
      <c r="H630" s="2">
        <f t="shared" si="24"/>
        <v>-2.3079592462333362E-2</v>
      </c>
      <c r="I630" s="2">
        <f t="shared" si="24"/>
        <v>-2.7448364545598066E-2</v>
      </c>
      <c r="J630" s="2">
        <f t="shared" si="24"/>
        <v>-3.4424022232373973E-2</v>
      </c>
      <c r="K630" s="2">
        <f t="shared" si="24"/>
        <v>-4.326917926172915E-2</v>
      </c>
      <c r="L630" s="2">
        <f t="shared" si="24"/>
        <v>-3.4810208373106478E-2</v>
      </c>
      <c r="M630" s="2">
        <f t="shared" si="24"/>
        <v>1.7734077105349039E-2</v>
      </c>
      <c r="N630" s="2">
        <f t="shared" si="24"/>
        <v>-2.1466353615079918E-2</v>
      </c>
      <c r="O630" s="2">
        <f t="shared" si="24"/>
        <v>-3.5430285772844405E-2</v>
      </c>
      <c r="P630" s="2">
        <f t="shared" si="24"/>
        <v>-1.9656761163083188E-2</v>
      </c>
      <c r="Q630" s="2">
        <f t="shared" si="24"/>
        <v>-3.6851802555067349E-2</v>
      </c>
      <c r="R630" s="2">
        <f t="shared" si="24"/>
        <v>-1.0485675129648901E-2</v>
      </c>
      <c r="S630" s="2">
        <f t="shared" si="24"/>
        <v>-1.787106264719732E-2</v>
      </c>
      <c r="T630" s="2">
        <f t="shared" si="24"/>
        <v>1.0169804566795473E-2</v>
      </c>
      <c r="U630" s="2">
        <f t="shared" si="24"/>
        <v>-2.8357215369630543E-2</v>
      </c>
      <c r="V630" s="2">
        <f t="shared" si="24"/>
        <v>-1.0908220537349071E-2</v>
      </c>
      <c r="W630" s="2">
        <f t="shared" si="24"/>
        <v>-1.4515148142699229E-2</v>
      </c>
      <c r="X630" s="2">
        <f t="shared" si="24"/>
        <v>-5.7903739620917272E-3</v>
      </c>
      <c r="Y630" s="2">
        <f t="shared" si="24"/>
        <v>2.603902973446149E-2</v>
      </c>
      <c r="Z630" s="2">
        <f t="shared" si="24"/>
        <v>-1.8002998411511229E-3</v>
      </c>
      <c r="AA630" s="2">
        <f t="shared" si="24"/>
        <v>-5.6566812913958028E-2</v>
      </c>
      <c r="AB630" s="2">
        <f t="shared" si="24"/>
        <v>-2.0181724598517609E-2</v>
      </c>
    </row>
    <row r="631" spans="1:28" x14ac:dyDescent="0.25">
      <c r="A631" s="8" t="s">
        <v>12</v>
      </c>
      <c r="B631" s="8">
        <v>1382</v>
      </c>
      <c r="C631" s="8">
        <v>9</v>
      </c>
      <c r="D631" s="2">
        <f t="shared" si="24"/>
        <v>-4.8029326183112488E-3</v>
      </c>
      <c r="E631" s="2">
        <f t="shared" si="24"/>
        <v>5.6773166772642117E-2</v>
      </c>
      <c r="F631" s="2">
        <f t="shared" si="24"/>
        <v>2.5712497803683501E-3</v>
      </c>
      <c r="G631" s="2">
        <f t="shared" si="24"/>
        <v>6.4362290076157239E-3</v>
      </c>
      <c r="H631" s="2">
        <f t="shared" si="24"/>
        <v>-7.6813242542220455E-4</v>
      </c>
      <c r="I631" s="2">
        <f t="shared" si="24"/>
        <v>8.8879735659633252E-3</v>
      </c>
      <c r="J631" s="2">
        <f t="shared" si="24"/>
        <v>-2.8940589631484123E-3</v>
      </c>
      <c r="K631" s="2">
        <f t="shared" si="24"/>
        <v>6.8899732945870125E-3</v>
      </c>
      <c r="L631" s="2">
        <f t="shared" si="24"/>
        <v>1.4593662340390508E-2</v>
      </c>
      <c r="M631" s="2">
        <f t="shared" si="24"/>
        <v>-1.317826598809595E-2</v>
      </c>
      <c r="N631" s="2">
        <f t="shared" si="24"/>
        <v>1.4077100649089531E-2</v>
      </c>
      <c r="O631" s="2">
        <f t="shared" si="24"/>
        <v>1.6279830718825619E-2</v>
      </c>
      <c r="P631" s="2">
        <f t="shared" si="24"/>
        <v>2.5607090979754756E-2</v>
      </c>
      <c r="Q631" s="2">
        <f t="shared" si="24"/>
        <v>1.1592508675682111E-2</v>
      </c>
      <c r="R631" s="2">
        <f t="shared" si="24"/>
        <v>-6.2866995717507212E-3</v>
      </c>
      <c r="S631" s="2">
        <f t="shared" si="24"/>
        <v>-5.2088159081660817E-3</v>
      </c>
      <c r="T631" s="2">
        <f t="shared" si="24"/>
        <v>-2.7164979542907992E-3</v>
      </c>
      <c r="U631" s="2">
        <f t="shared" si="24"/>
        <v>9.160693541349036E-3</v>
      </c>
      <c r="V631" s="2">
        <f t="shared" si="24"/>
        <v>-8.2414945553675994E-3</v>
      </c>
      <c r="W631" s="2">
        <f t="shared" si="24"/>
        <v>1.7923385877624945E-2</v>
      </c>
      <c r="X631" s="2">
        <f t="shared" si="24"/>
        <v>-2.9198602660639042E-3</v>
      </c>
      <c r="Y631" s="2">
        <f t="shared" si="24"/>
        <v>-3.3148245414351789E-3</v>
      </c>
      <c r="Z631" s="2">
        <f t="shared" si="24"/>
        <v>5.1938556574399695E-3</v>
      </c>
      <c r="AA631" s="2">
        <f t="shared" si="24"/>
        <v>-1.7539314167679138E-2</v>
      </c>
      <c r="AB631" s="2">
        <f t="shared" si="24"/>
        <v>-1.7836433784813973E-2</v>
      </c>
    </row>
    <row r="632" spans="1:28" x14ac:dyDescent="0.25">
      <c r="A632" s="8" t="s">
        <v>11</v>
      </c>
      <c r="B632" s="8">
        <v>1382</v>
      </c>
      <c r="C632" s="8">
        <v>10</v>
      </c>
      <c r="D632" s="2">
        <f t="shared" ref="D632:AB632" si="26">D$542+D$543*D437+D$544*D436+D$545*D435+D$546*D434+D$547*D433+D$548*D432+D$549*D431</f>
        <v>5.3228035922117129E-3</v>
      </c>
      <c r="E632" s="2">
        <f t="shared" si="26"/>
        <v>3.9646285002965312E-2</v>
      </c>
      <c r="F632" s="2">
        <f t="shared" si="26"/>
        <v>-6.3135728822351399E-4</v>
      </c>
      <c r="G632" s="2">
        <f t="shared" si="26"/>
        <v>-1.559624219663918E-3</v>
      </c>
      <c r="H632" s="2">
        <f t="shared" si="26"/>
        <v>1.3233810491417459E-2</v>
      </c>
      <c r="I632" s="2">
        <f t="shared" si="26"/>
        <v>-2.0478053830050922E-3</v>
      </c>
      <c r="J632" s="2">
        <f t="shared" si="26"/>
        <v>1.2543249154574965E-3</v>
      </c>
      <c r="K632" s="2">
        <f t="shared" si="26"/>
        <v>-8.9954679984596032E-3</v>
      </c>
      <c r="L632" s="2">
        <f t="shared" si="26"/>
        <v>-7.9950524956138892E-3</v>
      </c>
      <c r="M632" s="2">
        <f t="shared" si="26"/>
        <v>2.1395722610470405E-3</v>
      </c>
      <c r="N632" s="2">
        <f t="shared" si="26"/>
        <v>4.2158591722933928E-3</v>
      </c>
      <c r="O632" s="2">
        <f t="shared" si="26"/>
        <v>2.2708223746005008E-3</v>
      </c>
      <c r="P632" s="2">
        <f t="shared" si="26"/>
        <v>1.0667298055082758E-2</v>
      </c>
      <c r="Q632" s="2">
        <f t="shared" si="26"/>
        <v>7.2967877036277731E-3</v>
      </c>
      <c r="R632" s="2">
        <f t="shared" si="26"/>
        <v>1.2322601084754478E-2</v>
      </c>
      <c r="S632" s="2">
        <f t="shared" si="26"/>
        <v>6.8092204610765658E-4</v>
      </c>
      <c r="T632" s="2">
        <f t="shared" si="26"/>
        <v>6.6835197842338587E-2</v>
      </c>
      <c r="U632" s="2">
        <f t="shared" si="26"/>
        <v>3.1137285649363326E-4</v>
      </c>
      <c r="V632" s="2">
        <f t="shared" si="26"/>
        <v>5.9676231177046299E-3</v>
      </c>
      <c r="W632" s="2">
        <f t="shared" si="26"/>
        <v>-7.8941202714912853E-3</v>
      </c>
      <c r="X632" s="2">
        <f t="shared" si="26"/>
        <v>1.4782719832592554E-2</v>
      </c>
      <c r="Y632" s="2">
        <f t="shared" si="26"/>
        <v>3.6602560517145437E-2</v>
      </c>
      <c r="Z632" s="2">
        <f t="shared" si="26"/>
        <v>-9.9291407728800945E-3</v>
      </c>
      <c r="AA632" s="2">
        <f t="shared" si="26"/>
        <v>2.484774597572038E-2</v>
      </c>
      <c r="AB632" s="2">
        <f t="shared" si="26"/>
        <v>1.7461168465103373E-3</v>
      </c>
    </row>
    <row r="633" spans="1:28" x14ac:dyDescent="0.25">
      <c r="A633" s="8" t="s">
        <v>10</v>
      </c>
      <c r="B633" s="8">
        <v>1382</v>
      </c>
      <c r="C633" s="8">
        <v>11</v>
      </c>
      <c r="D633" s="2">
        <f t="shared" si="24"/>
        <v>1.5227514863203109E-2</v>
      </c>
      <c r="E633" s="2">
        <f t="shared" si="24"/>
        <v>2.1476347130465815E-2</v>
      </c>
      <c r="F633" s="2">
        <f t="shared" si="24"/>
        <v>1.6530880072051658E-2</v>
      </c>
      <c r="G633" s="2">
        <f t="shared" si="24"/>
        <v>3.3670684930164362E-2</v>
      </c>
      <c r="H633" s="2">
        <f t="shared" si="24"/>
        <v>4.2345698612136218E-3</v>
      </c>
      <c r="I633" s="2">
        <f t="shared" si="24"/>
        <v>1.2033571277558299E-2</v>
      </c>
      <c r="J633" s="2">
        <f t="shared" si="24"/>
        <v>2.9471922794866844E-2</v>
      </c>
      <c r="K633" s="2">
        <f t="shared" si="24"/>
        <v>2.7765358175852416E-2</v>
      </c>
      <c r="L633" s="2">
        <f t="shared" si="24"/>
        <v>3.3222187802977698E-2</v>
      </c>
      <c r="M633" s="2">
        <f t="shared" si="24"/>
        <v>-1.3085109578926653E-3</v>
      </c>
      <c r="N633" s="2">
        <f t="shared" si="24"/>
        <v>8.6722380761086737E-4</v>
      </c>
      <c r="O633" s="2">
        <f t="shared" si="24"/>
        <v>3.9718830233521798E-5</v>
      </c>
      <c r="P633" s="2">
        <f t="shared" si="24"/>
        <v>-7.8512136571799226E-3</v>
      </c>
      <c r="Q633" s="2">
        <f t="shared" si="24"/>
        <v>4.2624573253438897E-3</v>
      </c>
      <c r="R633" s="2">
        <f t="shared" si="24"/>
        <v>1.3725202618526222E-2</v>
      </c>
      <c r="S633" s="2">
        <f t="shared" si="24"/>
        <v>-5.5816818917630781E-3</v>
      </c>
      <c r="T633" s="2">
        <f t="shared" si="24"/>
        <v>2.8103013875376594E-2</v>
      </c>
      <c r="U633" s="2">
        <f t="shared" si="24"/>
        <v>1.0612130155838104E-2</v>
      </c>
      <c r="V633" s="2">
        <f t="shared" si="24"/>
        <v>6.6173098402782472E-3</v>
      </c>
      <c r="W633" s="2">
        <f t="shared" si="24"/>
        <v>2.3622128216266296E-2</v>
      </c>
      <c r="X633" s="2">
        <f t="shared" si="24"/>
        <v>1.1621057788956293E-2</v>
      </c>
      <c r="Y633" s="2">
        <f t="shared" si="24"/>
        <v>-5.447843021041153E-2</v>
      </c>
      <c r="Z633" s="2">
        <f t="shared" si="24"/>
        <v>2.9068563894381035E-3</v>
      </c>
      <c r="AA633" s="2">
        <f t="shared" si="24"/>
        <v>-1.1841010702215058E-2</v>
      </c>
      <c r="AB633" s="2">
        <f t="shared" si="24"/>
        <v>1.7221118107137213E-2</v>
      </c>
    </row>
    <row r="634" spans="1:28" x14ac:dyDescent="0.25">
      <c r="A634" s="8" t="s">
        <v>9</v>
      </c>
      <c r="B634" s="8">
        <v>1382</v>
      </c>
      <c r="C634" s="8">
        <v>12</v>
      </c>
      <c r="D634" s="2">
        <f t="shared" si="24"/>
        <v>-2.8498859673420033E-2</v>
      </c>
      <c r="E634" s="2">
        <f t="shared" si="24"/>
        <v>3.4472986732104603E-2</v>
      </c>
      <c r="F634" s="2">
        <f t="shared" si="24"/>
        <v>-2.9198428036022094E-2</v>
      </c>
      <c r="G634" s="2">
        <f t="shared" si="24"/>
        <v>-6.6101192151306262E-2</v>
      </c>
      <c r="H634" s="2">
        <f t="shared" si="24"/>
        <v>-4.6000192235497256E-2</v>
      </c>
      <c r="I634" s="2">
        <f t="shared" si="24"/>
        <v>-1.5978849511821439E-2</v>
      </c>
      <c r="J634" s="2">
        <f t="shared" si="24"/>
        <v>-5.1553501498459248E-2</v>
      </c>
      <c r="K634" s="2">
        <f t="shared" si="24"/>
        <v>-1.8659920292949467E-2</v>
      </c>
      <c r="L634" s="2">
        <f t="shared" si="24"/>
        <v>-2.1814063897471626E-2</v>
      </c>
      <c r="M634" s="2">
        <f t="shared" si="24"/>
        <v>2.3831675792409177E-3</v>
      </c>
      <c r="N634" s="2">
        <f t="shared" si="24"/>
        <v>2.1650593801193275E-4</v>
      </c>
      <c r="O634" s="2">
        <f t="shared" si="24"/>
        <v>-4.1365553134553611E-2</v>
      </c>
      <c r="P634" s="2">
        <f t="shared" si="24"/>
        <v>5.8129900881251102E-3</v>
      </c>
      <c r="Q634" s="2">
        <f t="shared" si="24"/>
        <v>-6.3910083621214767E-2</v>
      </c>
      <c r="R634" s="2">
        <f t="shared" si="24"/>
        <v>-4.4962974049397357E-2</v>
      </c>
      <c r="S634" s="2">
        <f t="shared" si="24"/>
        <v>-8.3600209633070549E-3</v>
      </c>
      <c r="T634" s="2">
        <f t="shared" si="24"/>
        <v>-0.1481699128570545</v>
      </c>
      <c r="U634" s="2">
        <f t="shared" si="24"/>
        <v>-5.0141055143909506E-2</v>
      </c>
      <c r="V634" s="2">
        <f t="shared" si="24"/>
        <v>-2.3211110581531396E-2</v>
      </c>
      <c r="W634" s="2">
        <f t="shared" si="24"/>
        <v>-1.1432566120494946E-2</v>
      </c>
      <c r="X634" s="2">
        <f t="shared" si="24"/>
        <v>-6.1078369317218674E-3</v>
      </c>
      <c r="Y634" s="2">
        <f t="shared" si="24"/>
        <v>-6.089912610498148E-2</v>
      </c>
      <c r="Z634" s="2">
        <f t="shared" si="24"/>
        <v>-8.4134570905182015E-4</v>
      </c>
      <c r="AA634" s="2">
        <f t="shared" si="24"/>
        <v>-3.6376256795927514E-2</v>
      </c>
      <c r="AB634" s="2">
        <f t="shared" si="24"/>
        <v>3.2946967424432785E-3</v>
      </c>
    </row>
    <row r="635" spans="1:28" x14ac:dyDescent="0.25">
      <c r="A635" s="8" t="s">
        <v>8</v>
      </c>
      <c r="B635" s="8">
        <v>1383</v>
      </c>
      <c r="C635" s="8">
        <v>1</v>
      </c>
      <c r="D635" s="2">
        <f t="shared" si="24"/>
        <v>-1.6016885379259632E-2</v>
      </c>
      <c r="E635" s="2">
        <f t="shared" si="24"/>
        <v>1.4894932708997973E-2</v>
      </c>
      <c r="F635" s="2">
        <f t="shared" si="24"/>
        <v>1.2966344474153501E-3</v>
      </c>
      <c r="G635" s="2">
        <f t="shared" si="24"/>
        <v>1.0347172343824873E-2</v>
      </c>
      <c r="H635" s="2">
        <f t="shared" si="24"/>
        <v>1.8588919273261329E-2</v>
      </c>
      <c r="I635" s="2">
        <f t="shared" si="24"/>
        <v>-4.0088055891013318E-4</v>
      </c>
      <c r="J635" s="2">
        <f t="shared" si="24"/>
        <v>-5.0445818356451358E-4</v>
      </c>
      <c r="K635" s="2">
        <f t="shared" si="24"/>
        <v>1.5943725532446291E-2</v>
      </c>
      <c r="L635" s="2">
        <f t="shared" si="24"/>
        <v>2.4679378554670582E-2</v>
      </c>
      <c r="M635" s="2">
        <f t="shared" si="24"/>
        <v>1.6175519767580575E-2</v>
      </c>
      <c r="N635" s="2">
        <f t="shared" si="24"/>
        <v>8.6432435662035616E-4</v>
      </c>
      <c r="O635" s="2">
        <f t="shared" si="24"/>
        <v>3.2746972744620712E-2</v>
      </c>
      <c r="P635" s="2">
        <f t="shared" si="24"/>
        <v>9.1283970923334689E-3</v>
      </c>
      <c r="Q635" s="2">
        <f t="shared" si="24"/>
        <v>3.0153266953353089E-2</v>
      </c>
      <c r="R635" s="2">
        <f t="shared" si="24"/>
        <v>1.0728166112651897E-2</v>
      </c>
      <c r="S635" s="2">
        <f t="shared" si="24"/>
        <v>7.1139288670387041E-3</v>
      </c>
      <c r="T635" s="2">
        <f t="shared" si="24"/>
        <v>8.181369197032827E-2</v>
      </c>
      <c r="U635" s="2">
        <f t="shared" si="24"/>
        <v>1.3405008785790373E-2</v>
      </c>
      <c r="V635" s="2">
        <f t="shared" si="24"/>
        <v>8.3143031647238061E-3</v>
      </c>
      <c r="W635" s="2">
        <f t="shared" si="24"/>
        <v>4.2416698482430966E-2</v>
      </c>
      <c r="X635" s="2">
        <f t="shared" si="24"/>
        <v>1.1904874662061988E-2</v>
      </c>
      <c r="Y635" s="2">
        <f t="shared" si="24"/>
        <v>5.8853167052537569E-2</v>
      </c>
      <c r="Z635" s="2">
        <f t="shared" si="24"/>
        <v>1.6103432652955531E-2</v>
      </c>
      <c r="AA635" s="2">
        <f t="shared" si="24"/>
        <v>1.4279993340135379E-2</v>
      </c>
      <c r="AB635" s="2">
        <f t="shared" si="24"/>
        <v>5.1369034743911732E-2</v>
      </c>
    </row>
    <row r="636" spans="1:28" x14ac:dyDescent="0.25">
      <c r="A636" s="8" t="s">
        <v>7</v>
      </c>
      <c r="B636" s="8">
        <v>1383</v>
      </c>
      <c r="C636" s="8">
        <v>2</v>
      </c>
      <c r="D636" s="2">
        <f t="shared" si="24"/>
        <v>7.3905369112054788E-3</v>
      </c>
      <c r="E636" s="2">
        <f t="shared" si="24"/>
        <v>1.3411147723353806E-3</v>
      </c>
      <c r="F636" s="2">
        <f t="shared" si="24"/>
        <v>1.8005795139133432E-2</v>
      </c>
      <c r="G636" s="2">
        <f t="shared" si="24"/>
        <v>-1.9128244804385087E-3</v>
      </c>
      <c r="H636" s="2">
        <f t="shared" si="24"/>
        <v>8.8299351757897913E-3</v>
      </c>
      <c r="I636" s="2">
        <f t="shared" si="24"/>
        <v>8.0588092189642791E-3</v>
      </c>
      <c r="J636" s="2">
        <f t="shared" si="24"/>
        <v>-2.6752912346565062E-3</v>
      </c>
      <c r="K636" s="2">
        <f t="shared" si="24"/>
        <v>4.0184103053769224E-2</v>
      </c>
      <c r="L636" s="2">
        <f t="shared" si="24"/>
        <v>-1.4802266633147727E-2</v>
      </c>
      <c r="M636" s="2">
        <f t="shared" si="24"/>
        <v>2.4560194863586564E-2</v>
      </c>
      <c r="N636" s="2">
        <f t="shared" si="24"/>
        <v>1.723267982337353E-2</v>
      </c>
      <c r="O636" s="2">
        <f t="shared" si="24"/>
        <v>-2.1298101691259448E-3</v>
      </c>
      <c r="P636" s="2">
        <f t="shared" si="24"/>
        <v>3.2373497328473E-2</v>
      </c>
      <c r="Q636" s="2">
        <f t="shared" si="24"/>
        <v>1.6559689976480955E-3</v>
      </c>
      <c r="R636" s="2">
        <f t="shared" si="24"/>
        <v>9.3126995867062468E-3</v>
      </c>
      <c r="S636" s="2">
        <f t="shared" si="24"/>
        <v>-8.1414583863587684E-4</v>
      </c>
      <c r="T636" s="2">
        <f t="shared" si="24"/>
        <v>3.1706767670050859E-2</v>
      </c>
      <c r="U636" s="2">
        <f t="shared" si="24"/>
        <v>-2.8090950057657817E-3</v>
      </c>
      <c r="V636" s="2">
        <f t="shared" si="24"/>
        <v>1.1592409897312871E-2</v>
      </c>
      <c r="W636" s="2">
        <f t="shared" si="24"/>
        <v>2.801555001533174E-2</v>
      </c>
      <c r="X636" s="2">
        <f t="shared" si="24"/>
        <v>3.5964140106501175E-2</v>
      </c>
      <c r="Y636" s="2">
        <f t="shared" si="24"/>
        <v>-5.6260382509236715E-3</v>
      </c>
      <c r="Z636" s="2">
        <f t="shared" si="24"/>
        <v>4.0244184689047072E-2</v>
      </c>
      <c r="AA636" s="2">
        <f t="shared" si="24"/>
        <v>2.9595472937946014E-2</v>
      </c>
      <c r="AB636" s="2">
        <f t="shared" si="24"/>
        <v>1.4309065651463249E-2</v>
      </c>
    </row>
    <row r="637" spans="1:28" x14ac:dyDescent="0.25">
      <c r="A637" s="8" t="s">
        <v>13</v>
      </c>
      <c r="B637" s="8">
        <v>1383</v>
      </c>
      <c r="C637" s="8">
        <v>8</v>
      </c>
      <c r="D637" s="2">
        <f t="shared" si="24"/>
        <v>5.5547749104206887E-3</v>
      </c>
      <c r="E637" s="2">
        <f t="shared" si="24"/>
        <v>3.2347930110611808E-2</v>
      </c>
      <c r="F637" s="2">
        <f t="shared" si="24"/>
        <v>-1.5195921770563907E-2</v>
      </c>
      <c r="G637" s="2">
        <f t="shared" si="24"/>
        <v>1.0008010706585163E-3</v>
      </c>
      <c r="H637" s="2">
        <f t="shared" si="24"/>
        <v>-1.0927317207293811E-2</v>
      </c>
      <c r="I637" s="2">
        <f t="shared" si="24"/>
        <v>-2.1162496635561048E-2</v>
      </c>
      <c r="J637" s="2">
        <f t="shared" si="24"/>
        <v>-8.0052970721009344E-3</v>
      </c>
      <c r="K637" s="2">
        <f t="shared" si="24"/>
        <v>2.975788939023076E-2</v>
      </c>
      <c r="L637" s="2">
        <f t="shared" si="24"/>
        <v>1.0360228259182185E-2</v>
      </c>
      <c r="M637" s="2">
        <f t="shared" si="24"/>
        <v>1.2284159088684081E-3</v>
      </c>
      <c r="N637" s="2">
        <f t="shared" ref="D637:AB649" si="27">N$542+N$543*N442+N$544*N441+N$545*N440+N$546*N439+N$547*N438+N$548*N437+N$549*N436</f>
        <v>-2.4583649034048673E-2</v>
      </c>
      <c r="O637" s="2">
        <f t="shared" si="27"/>
        <v>-1.380924324046994E-2</v>
      </c>
      <c r="P637" s="2">
        <f t="shared" si="27"/>
        <v>-1.6676664625475492E-2</v>
      </c>
      <c r="Q637" s="2">
        <f t="shared" si="27"/>
        <v>1.6822030868706282E-2</v>
      </c>
      <c r="R637" s="2">
        <f t="shared" si="27"/>
        <v>-2.1812164001663796E-2</v>
      </c>
      <c r="S637" s="2">
        <f t="shared" si="27"/>
        <v>-3.0600608355190333E-2</v>
      </c>
      <c r="T637" s="2">
        <f t="shared" si="27"/>
        <v>-6.1505637891691431E-2</v>
      </c>
      <c r="U637" s="2">
        <f t="shared" si="27"/>
        <v>8.1728849391436535E-3</v>
      </c>
      <c r="V637" s="2">
        <f t="shared" si="27"/>
        <v>-3.5207745348948363E-3</v>
      </c>
      <c r="W637" s="2">
        <f t="shared" si="27"/>
        <v>1.028114309928679E-2</v>
      </c>
      <c r="X637" s="2">
        <f t="shared" si="27"/>
        <v>-8.5031562689679742E-5</v>
      </c>
      <c r="Y637" s="2">
        <f t="shared" si="27"/>
        <v>-4.5546195459477648E-2</v>
      </c>
      <c r="Z637" s="2">
        <f t="shared" si="27"/>
        <v>2.6472041878673871E-2</v>
      </c>
      <c r="AA637" s="2">
        <f t="shared" si="27"/>
        <v>-4.5497619759735958E-2</v>
      </c>
      <c r="AB637" s="2">
        <f t="shared" si="27"/>
        <v>-3.5111170790078933E-3</v>
      </c>
    </row>
    <row r="638" spans="1:28" x14ac:dyDescent="0.25">
      <c r="A638" s="8" t="s">
        <v>12</v>
      </c>
      <c r="B638" s="8">
        <v>1383</v>
      </c>
      <c r="C638" s="8">
        <v>9</v>
      </c>
      <c r="D638" s="2">
        <f t="shared" ref="D638:AB638" si="28">D$542+D$543*D443+D$544*D442+D$545*D441+D$546*D440+D$547*D439+D$548*D438+D$549*D437</f>
        <v>-8.9056631237126593E-3</v>
      </c>
      <c r="E638" s="2">
        <f t="shared" si="28"/>
        <v>-1.4854302238859699E-3</v>
      </c>
      <c r="F638" s="2">
        <f t="shared" si="28"/>
        <v>-6.2569108335706327E-3</v>
      </c>
      <c r="G638" s="2">
        <f t="shared" si="28"/>
        <v>-4.5592221641849215E-2</v>
      </c>
      <c r="H638" s="2">
        <f t="shared" si="28"/>
        <v>-2.4574622728098943E-2</v>
      </c>
      <c r="I638" s="2">
        <f t="shared" si="28"/>
        <v>-1.76929531186754E-3</v>
      </c>
      <c r="J638" s="2">
        <f t="shared" si="28"/>
        <v>-2.6896926550201213E-2</v>
      </c>
      <c r="K638" s="2">
        <f t="shared" si="28"/>
        <v>-2.4243697942051546E-2</v>
      </c>
      <c r="L638" s="2">
        <f t="shared" si="28"/>
        <v>1.2882159210282434E-4</v>
      </c>
      <c r="M638" s="2">
        <f t="shared" si="28"/>
        <v>4.1657906187408396E-2</v>
      </c>
      <c r="N638" s="2">
        <f t="shared" si="28"/>
        <v>1.8851558117068193E-2</v>
      </c>
      <c r="O638" s="2">
        <f t="shared" si="28"/>
        <v>-1.51303330664654E-2</v>
      </c>
      <c r="P638" s="2">
        <f t="shared" si="28"/>
        <v>2.0403307556192546E-2</v>
      </c>
      <c r="Q638" s="2">
        <f t="shared" si="28"/>
        <v>2.3552781358152745E-2</v>
      </c>
      <c r="R638" s="2">
        <f t="shared" si="28"/>
        <v>-3.1617524469910965E-2</v>
      </c>
      <c r="S638" s="2">
        <f t="shared" si="28"/>
        <v>-2.370470034645384E-2</v>
      </c>
      <c r="T638" s="2">
        <f t="shared" si="28"/>
        <v>-1.3850866509912158E-2</v>
      </c>
      <c r="U638" s="2">
        <f t="shared" si="28"/>
        <v>-2.9200493175437952E-3</v>
      </c>
      <c r="V638" s="2">
        <f t="shared" si="28"/>
        <v>-1.6849505063410045E-2</v>
      </c>
      <c r="W638" s="2">
        <f t="shared" si="28"/>
        <v>4.4274700154689414E-3</v>
      </c>
      <c r="X638" s="2">
        <f t="shared" si="28"/>
        <v>-3.1651344945359546E-2</v>
      </c>
      <c r="Y638" s="2">
        <f t="shared" si="28"/>
        <v>-4.0528548188837651E-2</v>
      </c>
      <c r="Z638" s="2">
        <f t="shared" si="28"/>
        <v>-2.6505252662284748E-2</v>
      </c>
      <c r="AA638" s="2">
        <f t="shared" si="28"/>
        <v>-3.2740865930370636E-2</v>
      </c>
      <c r="AB638" s="2">
        <f t="shared" si="28"/>
        <v>-4.5847256917827761E-2</v>
      </c>
    </row>
    <row r="639" spans="1:28" x14ac:dyDescent="0.25">
      <c r="A639" s="8" t="s">
        <v>11</v>
      </c>
      <c r="B639" s="8">
        <v>1383</v>
      </c>
      <c r="C639" s="8">
        <v>10</v>
      </c>
      <c r="D639" s="2">
        <f t="shared" si="27"/>
        <v>-1.3963732657179385E-2</v>
      </c>
      <c r="E639" s="2">
        <f t="shared" si="27"/>
        <v>-4.0326968923370876E-3</v>
      </c>
      <c r="F639" s="2">
        <f t="shared" si="27"/>
        <v>-8.1869040033022075E-3</v>
      </c>
      <c r="G639" s="2">
        <f t="shared" si="27"/>
        <v>2.1774749335538763E-2</v>
      </c>
      <c r="H639" s="2">
        <f t="shared" si="27"/>
        <v>7.8922730915769127E-3</v>
      </c>
      <c r="I639" s="2">
        <f t="shared" si="27"/>
        <v>1.6688459196215265E-2</v>
      </c>
      <c r="J639" s="2">
        <f t="shared" si="27"/>
        <v>1.4478198500366191E-2</v>
      </c>
      <c r="K639" s="2">
        <f t="shared" si="27"/>
        <v>-3.0805578965855781E-2</v>
      </c>
      <c r="L639" s="2">
        <f t="shared" si="27"/>
        <v>1.2115986622901569E-2</v>
      </c>
      <c r="M639" s="2">
        <f t="shared" si="27"/>
        <v>3.566493771926648E-2</v>
      </c>
      <c r="N639" s="2">
        <f t="shared" si="27"/>
        <v>1.6624050899384957E-2</v>
      </c>
      <c r="O639" s="2">
        <f t="shared" si="27"/>
        <v>1.3241842856407657E-2</v>
      </c>
      <c r="P639" s="2">
        <f t="shared" si="27"/>
        <v>3.5013292564826229E-2</v>
      </c>
      <c r="Q639" s="2">
        <f t="shared" si="27"/>
        <v>-3.8034851591888935E-2</v>
      </c>
      <c r="R639" s="2">
        <f t="shared" si="27"/>
        <v>8.7992122055469612E-4</v>
      </c>
      <c r="S639" s="2">
        <f t="shared" si="27"/>
        <v>1.8275028931551487E-3</v>
      </c>
      <c r="T639" s="2">
        <f t="shared" si="27"/>
        <v>-7.2670731653741882E-2</v>
      </c>
      <c r="U639" s="2">
        <f t="shared" si="27"/>
        <v>-2.5880285945807692E-2</v>
      </c>
      <c r="V639" s="2">
        <f t="shared" si="27"/>
        <v>-1.2129913676829251E-2</v>
      </c>
      <c r="W639" s="2">
        <f t="shared" si="27"/>
        <v>-3.340590917060007E-4</v>
      </c>
      <c r="X639" s="2">
        <f t="shared" si="27"/>
        <v>-2.5062742546914946E-2</v>
      </c>
      <c r="Y639" s="2">
        <f t="shared" si="27"/>
        <v>-0.12379772912244942</v>
      </c>
      <c r="Z639" s="2">
        <f t="shared" si="27"/>
        <v>1.6547730146426187E-2</v>
      </c>
      <c r="AA639" s="2">
        <f t="shared" si="27"/>
        <v>1.4744524032104233E-2</v>
      </c>
      <c r="AB639" s="2">
        <f t="shared" si="27"/>
        <v>-1.9926016574202378E-2</v>
      </c>
    </row>
    <row r="640" spans="1:28" x14ac:dyDescent="0.25">
      <c r="A640" s="8" t="s">
        <v>10</v>
      </c>
      <c r="B640" s="8">
        <v>1383</v>
      </c>
      <c r="C640" s="8">
        <v>11</v>
      </c>
      <c r="D640" s="2">
        <f t="shared" si="27"/>
        <v>-1.4132250681428607E-3</v>
      </c>
      <c r="E640" s="2">
        <f t="shared" si="27"/>
        <v>-2.097061379007966E-2</v>
      </c>
      <c r="F640" s="2">
        <f t="shared" si="27"/>
        <v>3.4735574916762622E-3</v>
      </c>
      <c r="G640" s="2">
        <f t="shared" si="27"/>
        <v>2.549973576095673E-3</v>
      </c>
      <c r="H640" s="2">
        <f t="shared" si="27"/>
        <v>-6.3733539678363163E-3</v>
      </c>
      <c r="I640" s="2">
        <f t="shared" si="27"/>
        <v>-5.9025526759929692E-3</v>
      </c>
      <c r="J640" s="2">
        <f t="shared" si="27"/>
        <v>-1.1378030506384515E-3</v>
      </c>
      <c r="K640" s="2">
        <f t="shared" si="27"/>
        <v>3.0878447386299645E-2</v>
      </c>
      <c r="L640" s="2">
        <f t="shared" si="27"/>
        <v>1.3153094136934641E-2</v>
      </c>
      <c r="M640" s="2">
        <f t="shared" si="27"/>
        <v>5.7453754769837308E-3</v>
      </c>
      <c r="N640" s="2">
        <f t="shared" si="27"/>
        <v>-9.6638231532017674E-3</v>
      </c>
      <c r="O640" s="2">
        <f t="shared" si="27"/>
        <v>-1.6612783242314615E-2</v>
      </c>
      <c r="P640" s="2">
        <f t="shared" si="27"/>
        <v>9.4511250168337092E-3</v>
      </c>
      <c r="Q640" s="2">
        <f t="shared" si="27"/>
        <v>-8.6552233833427032E-3</v>
      </c>
      <c r="R640" s="2">
        <f t="shared" si="27"/>
        <v>3.7964237339540327E-3</v>
      </c>
      <c r="S640" s="2">
        <f t="shared" si="27"/>
        <v>6.3255718281228902E-4</v>
      </c>
      <c r="T640" s="2">
        <f t="shared" si="27"/>
        <v>-2.2074710614608476E-2</v>
      </c>
      <c r="U640" s="2">
        <f t="shared" si="27"/>
        <v>2.3281785603773975E-3</v>
      </c>
      <c r="V640" s="2">
        <f t="shared" si="27"/>
        <v>1.7995839428089915E-3</v>
      </c>
      <c r="W640" s="2">
        <f t="shared" si="27"/>
        <v>2.0037467533781262E-2</v>
      </c>
      <c r="X640" s="2">
        <f t="shared" si="27"/>
        <v>-8.8580590768692381E-4</v>
      </c>
      <c r="Y640" s="2">
        <f t="shared" si="27"/>
        <v>1.3416500579451172E-3</v>
      </c>
      <c r="Z640" s="2">
        <f t="shared" si="27"/>
        <v>6.5265504390835316E-3</v>
      </c>
      <c r="AA640" s="2">
        <f t="shared" si="27"/>
        <v>-1.971011554220578E-4</v>
      </c>
      <c r="AB640" s="2">
        <f t="shared" si="27"/>
        <v>2.3252738488252718E-2</v>
      </c>
    </row>
    <row r="641" spans="1:28" x14ac:dyDescent="0.25">
      <c r="A641" s="8" t="s">
        <v>9</v>
      </c>
      <c r="B641" s="8">
        <v>1383</v>
      </c>
      <c r="C641" s="8">
        <v>12</v>
      </c>
      <c r="D641" s="2">
        <f t="shared" si="27"/>
        <v>-1.2318215042415511E-2</v>
      </c>
      <c r="E641" s="2">
        <f t="shared" si="27"/>
        <v>-1.2191854066846459E-2</v>
      </c>
      <c r="F641" s="2">
        <f t="shared" si="27"/>
        <v>-2.2344484792907598E-2</v>
      </c>
      <c r="G641" s="2">
        <f t="shared" si="27"/>
        <v>-2.662983679569288E-2</v>
      </c>
      <c r="H641" s="2">
        <f t="shared" si="27"/>
        <v>-1.7933906523068928E-2</v>
      </c>
      <c r="I641" s="2">
        <f t="shared" si="27"/>
        <v>-1.447782161941083E-2</v>
      </c>
      <c r="J641" s="2">
        <f t="shared" si="27"/>
        <v>-2.4345226545838976E-2</v>
      </c>
      <c r="K641" s="2">
        <f t="shared" si="27"/>
        <v>-1.4994708067599562E-2</v>
      </c>
      <c r="L641" s="2">
        <f t="shared" si="27"/>
        <v>-1.7871410773343373E-2</v>
      </c>
      <c r="M641" s="2">
        <f t="shared" si="27"/>
        <v>3.0624207432403495E-2</v>
      </c>
      <c r="N641" s="2">
        <f t="shared" si="27"/>
        <v>7.5606271478556499E-3</v>
      </c>
      <c r="O641" s="2">
        <f t="shared" si="27"/>
        <v>2.2268281994286803E-4</v>
      </c>
      <c r="P641" s="2">
        <f t="shared" si="27"/>
        <v>1.0827377404956161E-2</v>
      </c>
      <c r="Q641" s="2">
        <f t="shared" si="27"/>
        <v>-7.7210515359075124E-3</v>
      </c>
      <c r="R641" s="2">
        <f t="shared" si="27"/>
        <v>-1.3062646038734162E-3</v>
      </c>
      <c r="S641" s="2">
        <f t="shared" si="27"/>
        <v>-2.1660339801538257E-2</v>
      </c>
      <c r="T641" s="2">
        <f t="shared" si="27"/>
        <v>-7.5089557735577425E-3</v>
      </c>
      <c r="U641" s="2">
        <f t="shared" si="27"/>
        <v>-2.0022521165981591E-2</v>
      </c>
      <c r="V641" s="2">
        <f t="shared" si="27"/>
        <v>-1.0793003746692153E-2</v>
      </c>
      <c r="W641" s="2">
        <f t="shared" si="27"/>
        <v>-1.2310101764842542E-2</v>
      </c>
      <c r="X641" s="2">
        <f t="shared" si="27"/>
        <v>8.2821961118955886E-3</v>
      </c>
      <c r="Y641" s="2">
        <f t="shared" si="27"/>
        <v>9.7008113219301632E-4</v>
      </c>
      <c r="Z641" s="2">
        <f t="shared" si="27"/>
        <v>-4.0979154725831177E-2</v>
      </c>
      <c r="AA641" s="2">
        <f t="shared" si="27"/>
        <v>-1.6733701240847162E-2</v>
      </c>
      <c r="AB641" s="2">
        <f t="shared" si="27"/>
        <v>4.4179116985257677E-3</v>
      </c>
    </row>
    <row r="642" spans="1:28" x14ac:dyDescent="0.25">
      <c r="A642" s="8" t="s">
        <v>8</v>
      </c>
      <c r="B642" s="8">
        <v>1384</v>
      </c>
      <c r="C642" s="8">
        <v>1</v>
      </c>
      <c r="D642" s="2">
        <f t="shared" si="27"/>
        <v>2.5898916455884272E-2</v>
      </c>
      <c r="E642" s="2">
        <f t="shared" si="27"/>
        <v>1.1375137805775083E-2</v>
      </c>
      <c r="F642" s="2">
        <f t="shared" si="27"/>
        <v>3.2195720622252039E-2</v>
      </c>
      <c r="G642" s="2">
        <f t="shared" si="27"/>
        <v>2.7815024716226659E-2</v>
      </c>
      <c r="H642" s="2">
        <f t="shared" si="27"/>
        <v>2.8879526037040318E-2</v>
      </c>
      <c r="I642" s="2">
        <f t="shared" si="27"/>
        <v>2.3885528874639305E-2</v>
      </c>
      <c r="J642" s="2">
        <f t="shared" si="27"/>
        <v>1.8506544353244222E-2</v>
      </c>
      <c r="K642" s="2">
        <f t="shared" si="27"/>
        <v>2.7664436471969877E-2</v>
      </c>
      <c r="L642" s="2">
        <f t="shared" si="27"/>
        <v>3.5152152733300961E-2</v>
      </c>
      <c r="M642" s="2">
        <f t="shared" si="27"/>
        <v>6.2619730699029069E-2</v>
      </c>
      <c r="N642" s="2">
        <f t="shared" si="27"/>
        <v>4.4361592479497482E-2</v>
      </c>
      <c r="O642" s="2">
        <f t="shared" si="27"/>
        <v>1.2922446578444279E-2</v>
      </c>
      <c r="P642" s="2">
        <f t="shared" si="27"/>
        <v>4.0724719462968573E-2</v>
      </c>
      <c r="Q642" s="2">
        <f t="shared" si="27"/>
        <v>2.2104831120374261E-2</v>
      </c>
      <c r="R642" s="2">
        <f t="shared" si="27"/>
        <v>-2.0798927589858908E-4</v>
      </c>
      <c r="S642" s="2">
        <f t="shared" si="27"/>
        <v>-2.6653722545922652E-2</v>
      </c>
      <c r="T642" s="2">
        <f t="shared" si="27"/>
        <v>-3.6915124773192053E-2</v>
      </c>
      <c r="U642" s="2">
        <f t="shared" si="27"/>
        <v>6.8785718971396941E-3</v>
      </c>
      <c r="V642" s="2">
        <f t="shared" si="27"/>
        <v>6.4463664050071756E-3</v>
      </c>
      <c r="W642" s="2">
        <f t="shared" si="27"/>
        <v>2.1742727577665311E-2</v>
      </c>
      <c r="X642" s="2">
        <f t="shared" si="27"/>
        <v>1.9295019409131253E-2</v>
      </c>
      <c r="Y642" s="2">
        <f t="shared" si="27"/>
        <v>-2.4270470520642719E-2</v>
      </c>
      <c r="Z642" s="2">
        <f t="shared" si="27"/>
        <v>-2.2579402345328575E-3</v>
      </c>
      <c r="AA642" s="2">
        <f t="shared" si="27"/>
        <v>1.6976094905813893E-2</v>
      </c>
      <c r="AB642" s="2">
        <f t="shared" si="27"/>
        <v>2.1870449936301717E-2</v>
      </c>
    </row>
    <row r="643" spans="1:28" x14ac:dyDescent="0.25">
      <c r="A643" s="8" t="s">
        <v>7</v>
      </c>
      <c r="B643" s="8">
        <v>1384</v>
      </c>
      <c r="C643" s="8">
        <v>2</v>
      </c>
      <c r="D643" s="2">
        <f t="shared" si="27"/>
        <v>-4.2688924492578197E-2</v>
      </c>
      <c r="E643" s="2">
        <f t="shared" si="27"/>
        <v>7.8248044747958865E-4</v>
      </c>
      <c r="F643" s="2">
        <f t="shared" si="27"/>
        <v>-5.7117383361503966E-2</v>
      </c>
      <c r="G643" s="2">
        <f t="shared" si="27"/>
        <v>-4.7972173368134093E-2</v>
      </c>
      <c r="H643" s="2">
        <f t="shared" si="27"/>
        <v>-5.0788782267749466E-2</v>
      </c>
      <c r="I643" s="2">
        <f t="shared" si="27"/>
        <v>-3.5810286984362664E-2</v>
      </c>
      <c r="J643" s="2">
        <f t="shared" si="27"/>
        <v>-4.101810427806539E-2</v>
      </c>
      <c r="K643" s="2">
        <f t="shared" si="27"/>
        <v>-3.9699613120568578E-2</v>
      </c>
      <c r="L643" s="2">
        <f t="shared" si="27"/>
        <v>-3.8096005221244678E-2</v>
      </c>
      <c r="M643" s="2">
        <f t="shared" si="27"/>
        <v>-2.6546004649627725E-2</v>
      </c>
      <c r="N643" s="2">
        <f t="shared" si="27"/>
        <v>-5.7799116526295068E-2</v>
      </c>
      <c r="O643" s="2">
        <f t="shared" si="27"/>
        <v>-4.4497320031837741E-2</v>
      </c>
      <c r="P643" s="2">
        <f t="shared" si="27"/>
        <v>-3.1073671407913128E-2</v>
      </c>
      <c r="Q643" s="2">
        <f t="shared" si="27"/>
        <v>-1.2482207948697237E-2</v>
      </c>
      <c r="R643" s="2">
        <f t="shared" si="27"/>
        <v>-1.7750054665815383E-2</v>
      </c>
      <c r="S643" s="2">
        <f t="shared" si="27"/>
        <v>-2.2354502610235336E-2</v>
      </c>
      <c r="T643" s="2">
        <f t="shared" si="27"/>
        <v>9.2315875916305131E-3</v>
      </c>
      <c r="U643" s="2">
        <f t="shared" si="27"/>
        <v>-7.9109086441504477E-3</v>
      </c>
      <c r="V643" s="2">
        <f t="shared" si="27"/>
        <v>-1.0813650655336999E-2</v>
      </c>
      <c r="W643" s="2">
        <f t="shared" si="27"/>
        <v>-5.5207031056560925E-3</v>
      </c>
      <c r="X643" s="2">
        <f t="shared" si="27"/>
        <v>3.6228897833425503E-3</v>
      </c>
      <c r="Y643" s="2">
        <f t="shared" si="27"/>
        <v>2.5337767372291188E-2</v>
      </c>
      <c r="Z643" s="2">
        <f t="shared" si="27"/>
        <v>7.7653063418168054E-3</v>
      </c>
      <c r="AA643" s="2">
        <f t="shared" si="27"/>
        <v>2.3528944570091379E-3</v>
      </c>
      <c r="AB643" s="2">
        <f t="shared" si="27"/>
        <v>-1.5688270471623144E-2</v>
      </c>
    </row>
    <row r="644" spans="1:28" x14ac:dyDescent="0.25">
      <c r="A644" s="8" t="s">
        <v>13</v>
      </c>
      <c r="B644" s="8">
        <v>1384</v>
      </c>
      <c r="C644" s="8">
        <v>8</v>
      </c>
      <c r="D644" s="2">
        <f t="shared" ref="D644:AB644" si="29">D$542+D$543*D449+D$544*D448+D$545*D447+D$546*D446+D$547*D445+D$548*D444+D$549*D443</f>
        <v>1.2588677133713689E-2</v>
      </c>
      <c r="E644" s="2">
        <f t="shared" si="29"/>
        <v>2.6097279994354888E-2</v>
      </c>
      <c r="F644" s="2">
        <f t="shared" si="29"/>
        <v>2.0633978543516288E-2</v>
      </c>
      <c r="G644" s="2">
        <f t="shared" si="29"/>
        <v>2.1074130775309681E-2</v>
      </c>
      <c r="H644" s="2">
        <f t="shared" si="29"/>
        <v>2.1496453544589553E-2</v>
      </c>
      <c r="I644" s="2">
        <f t="shared" si="29"/>
        <v>1.8506504353337838E-2</v>
      </c>
      <c r="J644" s="2">
        <f t="shared" si="29"/>
        <v>1.0468646549338692E-2</v>
      </c>
      <c r="K644" s="2">
        <f t="shared" si="29"/>
        <v>2.1468040495805491E-2</v>
      </c>
      <c r="L644" s="2">
        <f t="shared" si="29"/>
        <v>3.7028677356283929E-2</v>
      </c>
      <c r="M644" s="2">
        <f t="shared" si="29"/>
        <v>7.5153722986949154E-2</v>
      </c>
      <c r="N644" s="2">
        <f t="shared" si="29"/>
        <v>7.5110826327007996E-2</v>
      </c>
      <c r="O644" s="2">
        <f t="shared" si="29"/>
        <v>3.9233910124065949E-2</v>
      </c>
      <c r="P644" s="2">
        <f t="shared" si="29"/>
        <v>5.4893417992159528E-2</v>
      </c>
      <c r="Q644" s="2">
        <f t="shared" si="29"/>
        <v>3.8460944236885591E-2</v>
      </c>
      <c r="R644" s="2">
        <f t="shared" si="29"/>
        <v>-1.670112644766648E-2</v>
      </c>
      <c r="S644" s="2">
        <f t="shared" si="29"/>
        <v>-1.5692934502016666E-2</v>
      </c>
      <c r="T644" s="2">
        <f t="shared" si="29"/>
        <v>3.0876918162097613E-2</v>
      </c>
      <c r="U644" s="2">
        <f t="shared" si="29"/>
        <v>1.31617473846984E-2</v>
      </c>
      <c r="V644" s="2">
        <f t="shared" si="29"/>
        <v>6.6767922101235019E-3</v>
      </c>
      <c r="W644" s="2">
        <f t="shared" si="29"/>
        <v>-5.0219793992150969E-3</v>
      </c>
      <c r="X644" s="2">
        <f t="shared" si="29"/>
        <v>-2.5596989662680449E-2</v>
      </c>
      <c r="Y644" s="2">
        <f t="shared" si="29"/>
        <v>-8.0515831094668949E-3</v>
      </c>
      <c r="Z644" s="2">
        <f t="shared" si="29"/>
        <v>-1.6046158359667193E-2</v>
      </c>
      <c r="AA644" s="2">
        <f t="shared" si="29"/>
        <v>-7.3038320837760917E-3</v>
      </c>
      <c r="AB644" s="2">
        <f t="shared" si="29"/>
        <v>-3.4317820283417129E-2</v>
      </c>
    </row>
    <row r="645" spans="1:28" x14ac:dyDescent="0.25">
      <c r="A645" s="8" t="s">
        <v>12</v>
      </c>
      <c r="B645" s="8">
        <v>1384</v>
      </c>
      <c r="C645" s="8">
        <v>9</v>
      </c>
      <c r="D645" s="2">
        <f t="shared" si="27"/>
        <v>-1.4240144583775994E-2</v>
      </c>
      <c r="E645" s="2">
        <f t="shared" si="27"/>
        <v>-1.4131147573388948E-2</v>
      </c>
      <c r="F645" s="2">
        <f t="shared" si="27"/>
        <v>-2.375030232164493E-2</v>
      </c>
      <c r="G645" s="2">
        <f t="shared" si="27"/>
        <v>-2.060040000401947E-2</v>
      </c>
      <c r="H645" s="2">
        <f t="shared" si="27"/>
        <v>-1.6746205811514519E-2</v>
      </c>
      <c r="I645" s="2">
        <f t="shared" si="27"/>
        <v>-1.6240695072694218E-2</v>
      </c>
      <c r="J645" s="2">
        <f t="shared" si="27"/>
        <v>-1.4702217582255536E-2</v>
      </c>
      <c r="K645" s="2">
        <f t="shared" si="27"/>
        <v>-2.4906626809004791E-2</v>
      </c>
      <c r="L645" s="2">
        <f t="shared" si="27"/>
        <v>-2.8052182587360752E-2</v>
      </c>
      <c r="M645" s="2">
        <f t="shared" si="27"/>
        <v>-1.2755594808730487E-2</v>
      </c>
      <c r="N645" s="2">
        <f t="shared" si="27"/>
        <v>-4.2668857850054989E-2</v>
      </c>
      <c r="O645" s="2">
        <f t="shared" si="27"/>
        <v>-3.128957709573249E-2</v>
      </c>
      <c r="P645" s="2">
        <f t="shared" si="27"/>
        <v>-2.1327173369518324E-2</v>
      </c>
      <c r="Q645" s="2">
        <f t="shared" si="27"/>
        <v>-2.0569498372599471E-2</v>
      </c>
      <c r="R645" s="2">
        <f t="shared" si="27"/>
        <v>-1.7635373360173838E-2</v>
      </c>
      <c r="S645" s="2">
        <f t="shared" si="27"/>
        <v>-6.5444331749783084E-3</v>
      </c>
      <c r="T645" s="2">
        <f t="shared" si="27"/>
        <v>-3.2211211468354817E-2</v>
      </c>
      <c r="U645" s="2">
        <f t="shared" si="27"/>
        <v>-6.5749446798838464E-3</v>
      </c>
      <c r="V645" s="2">
        <f t="shared" si="27"/>
        <v>-2.2933521119114571E-2</v>
      </c>
      <c r="W645" s="2">
        <f t="shared" si="27"/>
        <v>-3.3376765761003166E-2</v>
      </c>
      <c r="X645" s="2">
        <f t="shared" si="27"/>
        <v>-3.3874039551406436E-2</v>
      </c>
      <c r="Y645" s="2">
        <f t="shared" si="27"/>
        <v>-2.9013001776955441E-2</v>
      </c>
      <c r="Z645" s="2">
        <f t="shared" si="27"/>
        <v>-3.5496746701963885E-2</v>
      </c>
      <c r="AA645" s="2">
        <f t="shared" si="27"/>
        <v>-3.3900309467424297E-2</v>
      </c>
      <c r="AB645" s="2">
        <f t="shared" si="27"/>
        <v>-5.2316371181489851E-2</v>
      </c>
    </row>
    <row r="646" spans="1:28" x14ac:dyDescent="0.25">
      <c r="A646" s="8" t="s">
        <v>11</v>
      </c>
      <c r="B646" s="8">
        <v>1384</v>
      </c>
      <c r="C646" s="8">
        <v>10</v>
      </c>
      <c r="D646" s="2">
        <f t="shared" si="27"/>
        <v>-7.1638740149049503E-3</v>
      </c>
      <c r="E646" s="2">
        <f t="shared" si="27"/>
        <v>6.7182574799226676E-3</v>
      </c>
      <c r="F646" s="2">
        <f t="shared" si="27"/>
        <v>-1.4284981734698724E-2</v>
      </c>
      <c r="G646" s="2">
        <f t="shared" si="27"/>
        <v>7.7002829309429869E-3</v>
      </c>
      <c r="H646" s="2">
        <f t="shared" si="27"/>
        <v>-6.4238796556235966E-3</v>
      </c>
      <c r="I646" s="2">
        <f t="shared" si="27"/>
        <v>1.3096232149400278E-3</v>
      </c>
      <c r="J646" s="2">
        <f t="shared" si="27"/>
        <v>-1.6855786110343235E-3</v>
      </c>
      <c r="K646" s="2">
        <f t="shared" si="27"/>
        <v>7.1743242634360318E-3</v>
      </c>
      <c r="L646" s="2">
        <f t="shared" si="27"/>
        <v>1.1397619705748287E-2</v>
      </c>
      <c r="M646" s="2">
        <f t="shared" si="27"/>
        <v>-1.1658927222866178E-2</v>
      </c>
      <c r="N646" s="2">
        <f t="shared" si="27"/>
        <v>1.3483908610765531E-2</v>
      </c>
      <c r="O646" s="2">
        <f t="shared" si="27"/>
        <v>5.3043881102641452E-3</v>
      </c>
      <c r="P646" s="2">
        <f t="shared" si="27"/>
        <v>4.0741722815988979E-3</v>
      </c>
      <c r="Q646" s="2">
        <f t="shared" si="27"/>
        <v>-1.2741935808163171E-2</v>
      </c>
      <c r="R646" s="2">
        <f t="shared" si="27"/>
        <v>-7.5429471175073081E-4</v>
      </c>
      <c r="S646" s="2">
        <f t="shared" si="27"/>
        <v>-3.8792108455786047E-3</v>
      </c>
      <c r="T646" s="2">
        <f t="shared" si="27"/>
        <v>-5.9017900054783492E-3</v>
      </c>
      <c r="U646" s="2">
        <f t="shared" si="27"/>
        <v>-1.5916687749918296E-2</v>
      </c>
      <c r="V646" s="2">
        <f t="shared" si="27"/>
        <v>-1.0526264309293404E-2</v>
      </c>
      <c r="W646" s="2">
        <f t="shared" si="27"/>
        <v>-1.8358160949940736E-2</v>
      </c>
      <c r="X646" s="2">
        <f t="shared" si="27"/>
        <v>-1.3356160414251309E-2</v>
      </c>
      <c r="Y646" s="2">
        <f t="shared" si="27"/>
        <v>1.8864215087152889E-2</v>
      </c>
      <c r="Z646" s="2">
        <f t="shared" si="27"/>
        <v>-1.0647001049085763E-2</v>
      </c>
      <c r="AA646" s="2">
        <f t="shared" si="27"/>
        <v>-1.2078464897539418E-2</v>
      </c>
      <c r="AB646" s="2">
        <f t="shared" si="27"/>
        <v>-3.1705916897066394E-2</v>
      </c>
    </row>
    <row r="647" spans="1:28" x14ac:dyDescent="0.25">
      <c r="A647" s="8" t="s">
        <v>10</v>
      </c>
      <c r="B647" s="8">
        <v>1384</v>
      </c>
      <c r="C647" s="8">
        <v>11</v>
      </c>
      <c r="D647" s="2">
        <f t="shared" si="27"/>
        <v>2.4265347078239102E-2</v>
      </c>
      <c r="E647" s="2">
        <f t="shared" si="27"/>
        <v>1.0940921923973303E-2</v>
      </c>
      <c r="F647" s="2">
        <f t="shared" si="27"/>
        <v>4.4482663968295026E-2</v>
      </c>
      <c r="G647" s="2">
        <f t="shared" si="27"/>
        <v>2.3624567627184293E-2</v>
      </c>
      <c r="H647" s="2">
        <f t="shared" si="27"/>
        <v>1.8171211406935096E-2</v>
      </c>
      <c r="I647" s="2">
        <f t="shared" si="27"/>
        <v>1.6892573130551342E-2</v>
      </c>
      <c r="J647" s="2">
        <f t="shared" si="27"/>
        <v>3.1602961636470236E-2</v>
      </c>
      <c r="K647" s="2">
        <f t="shared" si="27"/>
        <v>-8.2366938301638923E-3</v>
      </c>
      <c r="L647" s="2">
        <f t="shared" si="27"/>
        <v>2.448590531395169E-2</v>
      </c>
      <c r="M647" s="2">
        <f t="shared" si="27"/>
        <v>2.7039736070520751E-2</v>
      </c>
      <c r="N647" s="2">
        <f t="shared" si="27"/>
        <v>1.8202378344859771E-2</v>
      </c>
      <c r="O647" s="2">
        <f t="shared" si="27"/>
        <v>-1.5214038876628954E-3</v>
      </c>
      <c r="P647" s="2">
        <f t="shared" si="27"/>
        <v>-5.7776031464533764E-4</v>
      </c>
      <c r="Q647" s="2">
        <f t="shared" si="27"/>
        <v>1.2278356575556941E-2</v>
      </c>
      <c r="R647" s="2">
        <f t="shared" si="27"/>
        <v>2.5541120998378349E-2</v>
      </c>
      <c r="S647" s="2">
        <f t="shared" si="27"/>
        <v>8.6409465277334282E-3</v>
      </c>
      <c r="T647" s="2">
        <f t="shared" si="27"/>
        <v>8.2541467170605051E-2</v>
      </c>
      <c r="U647" s="2">
        <f t="shared" si="27"/>
        <v>3.6575932580685008E-3</v>
      </c>
      <c r="V647" s="2">
        <f t="shared" si="27"/>
        <v>1.0373457263251768E-2</v>
      </c>
      <c r="W647" s="2">
        <f t="shared" si="27"/>
        <v>2.1452023357150882E-3</v>
      </c>
      <c r="X647" s="2">
        <f t="shared" si="27"/>
        <v>4.1059455959378127E-3</v>
      </c>
      <c r="Y647" s="2">
        <f t="shared" si="27"/>
        <v>4.368269383957428E-2</v>
      </c>
      <c r="Z647" s="2">
        <f t="shared" si="27"/>
        <v>1.9077214636317886E-3</v>
      </c>
      <c r="AA647" s="2">
        <f t="shared" si="27"/>
        <v>1.6477412320846742E-2</v>
      </c>
      <c r="AB647" s="2">
        <f t="shared" si="27"/>
        <v>2.7609332866530174E-2</v>
      </c>
    </row>
    <row r="648" spans="1:28" x14ac:dyDescent="0.25">
      <c r="A648" s="8" t="s">
        <v>9</v>
      </c>
      <c r="B648" s="8">
        <v>1384</v>
      </c>
      <c r="C648" s="8">
        <v>12</v>
      </c>
      <c r="D648" s="2">
        <f t="shared" si="27"/>
        <v>7.7444645222862485E-3</v>
      </c>
      <c r="E648" s="2">
        <f t="shared" si="27"/>
        <v>-8.4113045716560451E-3</v>
      </c>
      <c r="F648" s="2">
        <f t="shared" si="27"/>
        <v>1.1167576887833059E-2</v>
      </c>
      <c r="G648" s="2">
        <f t="shared" si="27"/>
        <v>-1.5734597270517098E-3</v>
      </c>
      <c r="H648" s="2">
        <f t="shared" si="27"/>
        <v>-4.4455694293387638E-2</v>
      </c>
      <c r="I648" s="2">
        <f t="shared" si="27"/>
        <v>1.3420552108790871E-2</v>
      </c>
      <c r="J648" s="2">
        <f t="shared" si="27"/>
        <v>1.4204184354984144E-2</v>
      </c>
      <c r="K648" s="2">
        <f t="shared" si="27"/>
        <v>2.828838312536441E-2</v>
      </c>
      <c r="L648" s="2">
        <f t="shared" si="27"/>
        <v>8.6694932854030748E-3</v>
      </c>
      <c r="M648" s="2">
        <f t="shared" si="27"/>
        <v>4.1803241607669388E-3</v>
      </c>
      <c r="N648" s="2">
        <f t="shared" si="27"/>
        <v>9.8168423301689556E-3</v>
      </c>
      <c r="O648" s="2">
        <f t="shared" si="27"/>
        <v>5.0418597023592741E-3</v>
      </c>
      <c r="P648" s="2">
        <f t="shared" si="27"/>
        <v>8.2415869442186186E-3</v>
      </c>
      <c r="Q648" s="2">
        <f t="shared" si="27"/>
        <v>-3.6146017638340182E-2</v>
      </c>
      <c r="R648" s="2">
        <f t="shared" si="27"/>
        <v>-9.8692260777665924E-5</v>
      </c>
      <c r="S648" s="2">
        <f t="shared" si="27"/>
        <v>1.9779531538035758E-2</v>
      </c>
      <c r="T648" s="2">
        <f t="shared" si="27"/>
        <v>-1.1538072540714692E-2</v>
      </c>
      <c r="U648" s="2">
        <f t="shared" si="27"/>
        <v>-1.5579429903760208E-2</v>
      </c>
      <c r="V648" s="2">
        <f t="shared" si="27"/>
        <v>-8.7050414253350122E-3</v>
      </c>
      <c r="W648" s="2">
        <f t="shared" si="27"/>
        <v>-3.8187036696684636E-3</v>
      </c>
      <c r="X648" s="2">
        <f t="shared" si="27"/>
        <v>4.5163910955901398E-3</v>
      </c>
      <c r="Y648" s="2">
        <f t="shared" si="27"/>
        <v>-2.9847597516823834E-2</v>
      </c>
      <c r="Z648" s="2">
        <f t="shared" si="27"/>
        <v>1.7719125643270973E-2</v>
      </c>
      <c r="AA648" s="2">
        <f t="shared" si="27"/>
        <v>2.9451763260536718E-3</v>
      </c>
      <c r="AB648" s="2">
        <f t="shared" si="27"/>
        <v>-6.271048577367269E-3</v>
      </c>
    </row>
    <row r="649" spans="1:28" x14ac:dyDescent="0.25">
      <c r="A649" s="8" t="s">
        <v>8</v>
      </c>
      <c r="B649" s="8">
        <v>1385</v>
      </c>
      <c r="C649" s="8">
        <v>1</v>
      </c>
      <c r="D649" s="2">
        <f t="shared" si="27"/>
        <v>-6.0902216919851385E-2</v>
      </c>
      <c r="E649" s="2">
        <f t="shared" si="27"/>
        <v>1.8119392696792799E-2</v>
      </c>
      <c r="F649" s="2">
        <f t="shared" si="27"/>
        <v>-5.8814460798117203E-2</v>
      </c>
      <c r="G649" s="2">
        <f t="shared" si="27"/>
        <v>-6.6460195482759055E-2</v>
      </c>
      <c r="H649" s="2">
        <f t="shared" si="27"/>
        <v>-2.0708017870508445E-2</v>
      </c>
      <c r="I649" s="2">
        <f t="shared" si="27"/>
        <v>-3.9912967144668986E-2</v>
      </c>
      <c r="J649" s="2">
        <f t="shared" si="27"/>
        <v>-7.9978930707101839E-2</v>
      </c>
      <c r="K649" s="2">
        <f t="shared" si="27"/>
        <v>-1.2968571993296244E-2</v>
      </c>
      <c r="L649" s="2">
        <f t="shared" si="27"/>
        <v>-7.7383676439337816E-3</v>
      </c>
      <c r="M649" s="2">
        <f t="shared" si="27"/>
        <v>-2.4795580775507697E-2</v>
      </c>
      <c r="N649" s="2">
        <f t="shared" si="27"/>
        <v>-2.7829258545441611E-2</v>
      </c>
      <c r="O649" s="2">
        <f t="shared" si="27"/>
        <v>-5.723902360713453E-2</v>
      </c>
      <c r="P649" s="2">
        <f t="shared" si="27"/>
        <v>-1.038408614396252E-2</v>
      </c>
      <c r="Q649" s="2">
        <f t="shared" si="27"/>
        <v>-3.1021682963025154E-2</v>
      </c>
      <c r="R649" s="2">
        <f t="shared" si="27"/>
        <v>-8.3972635182105026E-3</v>
      </c>
      <c r="S649" s="2">
        <f t="shared" ref="D649:AB661" si="30">S$542+S$543*S454+S$544*S453+S$545*S452+S$546*S451+S$547*S450+S$548*S449+S$549*S448</f>
        <v>1.2037785391696426E-2</v>
      </c>
      <c r="T649" s="2">
        <f t="shared" si="30"/>
        <v>-9.2716813995288687E-3</v>
      </c>
      <c r="U649" s="2">
        <f t="shared" si="30"/>
        <v>-1.8717157991361432E-2</v>
      </c>
      <c r="V649" s="2">
        <f t="shared" si="30"/>
        <v>-3.5267980448931919E-3</v>
      </c>
      <c r="W649" s="2">
        <f t="shared" si="30"/>
        <v>1.1924794897144821E-2</v>
      </c>
      <c r="X649" s="2">
        <f t="shared" si="30"/>
        <v>1.5369885431969033E-2</v>
      </c>
      <c r="Y649" s="2">
        <f t="shared" si="30"/>
        <v>2.588415778813467E-2</v>
      </c>
      <c r="Z649" s="2">
        <f t="shared" si="30"/>
        <v>1.2116886035390465E-2</v>
      </c>
      <c r="AA649" s="2">
        <f t="shared" si="30"/>
        <v>-1.5581772365489757E-3</v>
      </c>
      <c r="AB649" s="2">
        <f t="shared" si="30"/>
        <v>4.6408865984445158E-2</v>
      </c>
    </row>
    <row r="650" spans="1:28" x14ac:dyDescent="0.25">
      <c r="A650" s="8" t="s">
        <v>7</v>
      </c>
      <c r="B650" s="8">
        <v>1385</v>
      </c>
      <c r="C650" s="8">
        <v>2</v>
      </c>
      <c r="D650" s="2">
        <f t="shared" ref="D650:AB650" si="31">D$542+D$543*D455+D$544*D454+D$545*D453+D$546*D452+D$547*D451+D$548*D450+D$549*D449</f>
        <v>2.4982961991963818E-2</v>
      </c>
      <c r="E650" s="2">
        <f t="shared" si="31"/>
        <v>3.1273916556111572E-2</v>
      </c>
      <c r="F650" s="2">
        <f t="shared" si="31"/>
        <v>7.5243069317662045E-2</v>
      </c>
      <c r="G650" s="2">
        <f t="shared" si="31"/>
        <v>3.5753601076664254E-2</v>
      </c>
      <c r="H650" s="2">
        <f t="shared" si="31"/>
        <v>3.7807815507054643E-2</v>
      </c>
      <c r="I650" s="2">
        <f t="shared" si="31"/>
        <v>4.0258941581590844E-2</v>
      </c>
      <c r="J650" s="2">
        <f t="shared" si="31"/>
        <v>3.6420002881463909E-2</v>
      </c>
      <c r="K650" s="2">
        <f t="shared" si="31"/>
        <v>6.9176973671832398E-2</v>
      </c>
      <c r="L650" s="2">
        <f t="shared" si="31"/>
        <v>1.9550256697199321E-2</v>
      </c>
      <c r="M650" s="2">
        <f t="shared" si="31"/>
        <v>7.0583147381071798E-2</v>
      </c>
      <c r="N650" s="2">
        <f t="shared" si="31"/>
        <v>5.6365044040661103E-2</v>
      </c>
      <c r="O650" s="2">
        <f t="shared" si="31"/>
        <v>8.2038731866013848E-2</v>
      </c>
      <c r="P650" s="2">
        <f t="shared" si="31"/>
        <v>2.1657235249656754E-2</v>
      </c>
      <c r="Q650" s="2">
        <f t="shared" si="31"/>
        <v>6.2347349389151138E-2</v>
      </c>
      <c r="R650" s="2">
        <f t="shared" si="31"/>
        <v>2.511063471976378E-2</v>
      </c>
      <c r="S650" s="2">
        <f t="shared" si="31"/>
        <v>7.5340591339717392E-3</v>
      </c>
      <c r="T650" s="2">
        <f t="shared" si="31"/>
        <v>2.8330230242012193E-2</v>
      </c>
      <c r="U650" s="2">
        <f t="shared" si="31"/>
        <v>2.5270416033421852E-2</v>
      </c>
      <c r="V650" s="2">
        <f t="shared" si="31"/>
        <v>1.3317789430731012E-2</v>
      </c>
      <c r="W650" s="2">
        <f t="shared" si="31"/>
        <v>3.1545181090033896E-2</v>
      </c>
      <c r="X650" s="2">
        <f t="shared" si="31"/>
        <v>4.2670460872965513E-2</v>
      </c>
      <c r="Y650" s="2">
        <f t="shared" si="31"/>
        <v>2.4209402178395317E-2</v>
      </c>
      <c r="Z650" s="2">
        <f t="shared" si="31"/>
        <v>1.3407052281520662E-2</v>
      </c>
      <c r="AA650" s="2">
        <f t="shared" si="31"/>
        <v>1.581949907246262E-2</v>
      </c>
      <c r="AB650" s="2">
        <f t="shared" si="31"/>
        <v>6.3798561660676975E-2</v>
      </c>
    </row>
    <row r="651" spans="1:28" x14ac:dyDescent="0.25">
      <c r="A651" s="8" t="s">
        <v>13</v>
      </c>
      <c r="B651" s="8">
        <v>1385</v>
      </c>
      <c r="C651" s="8">
        <v>8</v>
      </c>
      <c r="D651" s="2">
        <f t="shared" si="30"/>
        <v>-2.9809138917208735E-2</v>
      </c>
      <c r="E651" s="2">
        <f t="shared" si="30"/>
        <v>-1.0559462491321114E-2</v>
      </c>
      <c r="F651" s="2">
        <f t="shared" si="30"/>
        <v>-5.8547209456643594E-2</v>
      </c>
      <c r="G651" s="2">
        <f t="shared" si="30"/>
        <v>-3.8290478938948186E-2</v>
      </c>
      <c r="H651" s="2">
        <f t="shared" si="30"/>
        <v>-4.8734450668564515E-2</v>
      </c>
      <c r="I651" s="2">
        <f t="shared" si="30"/>
        <v>-5.0890781123261952E-2</v>
      </c>
      <c r="J651" s="2">
        <f t="shared" si="30"/>
        <v>-4.7641005307572558E-2</v>
      </c>
      <c r="K651" s="2">
        <f t="shared" si="30"/>
        <v>2.5481433887107649E-2</v>
      </c>
      <c r="L651" s="2">
        <f t="shared" si="30"/>
        <v>-2.283053041458211E-2</v>
      </c>
      <c r="M651" s="2">
        <f t="shared" si="30"/>
        <v>-1.8767340973024908E-2</v>
      </c>
      <c r="N651" s="2">
        <f t="shared" si="30"/>
        <v>-4.6924659741262871E-2</v>
      </c>
      <c r="O651" s="2">
        <f t="shared" si="30"/>
        <v>-6.4692248307030187E-2</v>
      </c>
      <c r="P651" s="2">
        <f t="shared" si="30"/>
        <v>-2.4944013141461996E-2</v>
      </c>
      <c r="Q651" s="2">
        <f t="shared" si="30"/>
        <v>-1.8810518561912702E-2</v>
      </c>
      <c r="R651" s="2">
        <f t="shared" si="30"/>
        <v>-1.628797264063403E-2</v>
      </c>
      <c r="S651" s="2">
        <f t="shared" si="30"/>
        <v>-1.3344145239165181E-2</v>
      </c>
      <c r="T651" s="2">
        <f t="shared" si="30"/>
        <v>1.3353730581755763E-2</v>
      </c>
      <c r="U651" s="2">
        <f t="shared" si="30"/>
        <v>-8.8137347045173491E-3</v>
      </c>
      <c r="V651" s="2">
        <f t="shared" si="30"/>
        <v>-1.2369560689321939E-3</v>
      </c>
      <c r="W651" s="2">
        <f t="shared" si="30"/>
        <v>7.7079289877392838E-3</v>
      </c>
      <c r="X651" s="2">
        <f t="shared" si="30"/>
        <v>2.3470883653728399E-2</v>
      </c>
      <c r="Y651" s="2">
        <f t="shared" si="30"/>
        <v>3.5158486660973234E-3</v>
      </c>
      <c r="Z651" s="2">
        <f t="shared" si="30"/>
        <v>1.8397887267965447E-2</v>
      </c>
      <c r="AA651" s="2">
        <f t="shared" si="30"/>
        <v>-1.3669481180770304E-2</v>
      </c>
      <c r="AB651" s="2">
        <f t="shared" si="30"/>
        <v>9.1214505672337388E-4</v>
      </c>
    </row>
    <row r="652" spans="1:28" x14ac:dyDescent="0.25">
      <c r="A652" s="8" t="s">
        <v>12</v>
      </c>
      <c r="B652" s="8">
        <v>1385</v>
      </c>
      <c r="C652" s="8">
        <v>9</v>
      </c>
      <c r="D652" s="2">
        <f t="shared" si="30"/>
        <v>4.5378879627028003E-2</v>
      </c>
      <c r="E652" s="2">
        <f t="shared" si="30"/>
        <v>8.3710872913458342E-2</v>
      </c>
      <c r="F652" s="2">
        <f t="shared" si="30"/>
        <v>1.8150382594569407E-2</v>
      </c>
      <c r="G652" s="2">
        <f t="shared" si="30"/>
        <v>-3.8417317902766585E-3</v>
      </c>
      <c r="H652" s="2">
        <f t="shared" si="30"/>
        <v>-1.7113629885548914E-2</v>
      </c>
      <c r="I652" s="2">
        <f t="shared" si="30"/>
        <v>1.6888507665227759E-2</v>
      </c>
      <c r="J652" s="2">
        <f t="shared" si="30"/>
        <v>4.083157276232559E-3</v>
      </c>
      <c r="K652" s="2">
        <f t="shared" si="30"/>
        <v>4.9645471633557814E-2</v>
      </c>
      <c r="L652" s="2">
        <f t="shared" si="30"/>
        <v>2.6863321463910454E-2</v>
      </c>
      <c r="M652" s="2">
        <f t="shared" si="30"/>
        <v>2.380164674316074E-2</v>
      </c>
      <c r="N652" s="2">
        <f t="shared" si="30"/>
        <v>2.9976464575624369E-2</v>
      </c>
      <c r="O652" s="2">
        <f t="shared" si="30"/>
        <v>1.9242776379570038E-2</v>
      </c>
      <c r="P652" s="2">
        <f t="shared" si="30"/>
        <v>1.5163347262258962E-2</v>
      </c>
      <c r="Q652" s="2">
        <f t="shared" si="30"/>
        <v>2.5511712690583385E-2</v>
      </c>
      <c r="R652" s="2">
        <f t="shared" si="30"/>
        <v>-2.6616924156985529E-2</v>
      </c>
      <c r="S652" s="2">
        <f t="shared" si="30"/>
        <v>-2.8100870372375773E-2</v>
      </c>
      <c r="T652" s="2">
        <f t="shared" si="30"/>
        <v>4.9193544906311421E-2</v>
      </c>
      <c r="U652" s="2">
        <f t="shared" si="30"/>
        <v>-2.8747695841083304E-3</v>
      </c>
      <c r="V652" s="2">
        <f t="shared" si="30"/>
        <v>-7.934997154175269E-3</v>
      </c>
      <c r="W652" s="2">
        <f t="shared" si="30"/>
        <v>3.121319806169311E-2</v>
      </c>
      <c r="X652" s="2">
        <f t="shared" si="30"/>
        <v>-1.6360137909910814E-2</v>
      </c>
      <c r="Y652" s="2">
        <f t="shared" si="30"/>
        <v>7.733768295325516E-3</v>
      </c>
      <c r="Z652" s="2">
        <f t="shared" si="30"/>
        <v>-1.6298963532313936E-2</v>
      </c>
      <c r="AA652" s="2">
        <f t="shared" si="30"/>
        <v>-2.6747609283692617E-2</v>
      </c>
      <c r="AB652" s="2">
        <f t="shared" si="30"/>
        <v>1.7834718082128758E-2</v>
      </c>
    </row>
    <row r="653" spans="1:28" x14ac:dyDescent="0.25">
      <c r="A653" s="8" t="s">
        <v>11</v>
      </c>
      <c r="B653" s="8">
        <v>1385</v>
      </c>
      <c r="C653" s="8">
        <v>10</v>
      </c>
      <c r="D653" s="2">
        <f t="shared" si="30"/>
        <v>-5.5988498423608882E-2</v>
      </c>
      <c r="E653" s="2">
        <f t="shared" si="30"/>
        <v>-9.3398130341412703E-3</v>
      </c>
      <c r="F653" s="2">
        <f t="shared" si="30"/>
        <v>-7.6319931853215145E-2</v>
      </c>
      <c r="G653" s="2">
        <f t="shared" si="30"/>
        <v>-5.6270459312110242E-2</v>
      </c>
      <c r="H653" s="2">
        <f t="shared" si="30"/>
        <v>-4.7697848808976984E-2</v>
      </c>
      <c r="I653" s="2">
        <f t="shared" si="30"/>
        <v>-1.2866173187538852E-2</v>
      </c>
      <c r="J653" s="2">
        <f t="shared" si="30"/>
        <v>-3.7150435844018059E-2</v>
      </c>
      <c r="K653" s="2">
        <f t="shared" si="30"/>
        <v>-2.9361083057407259E-2</v>
      </c>
      <c r="L653" s="2">
        <f t="shared" si="30"/>
        <v>-3.7990139836817215E-3</v>
      </c>
      <c r="M653" s="2">
        <f t="shared" si="30"/>
        <v>3.3164886664115698E-2</v>
      </c>
      <c r="N653" s="2">
        <f t="shared" si="30"/>
        <v>8.451596280827766E-3</v>
      </c>
      <c r="O653" s="2">
        <f t="shared" si="30"/>
        <v>-4.1979852556816293E-2</v>
      </c>
      <c r="P653" s="2">
        <f t="shared" si="30"/>
        <v>-1.1571201008476577E-2</v>
      </c>
      <c r="Q653" s="2">
        <f t="shared" si="30"/>
        <v>-3.2167818994024509E-2</v>
      </c>
      <c r="R653" s="2">
        <f t="shared" si="30"/>
        <v>-8.6530311866156624E-3</v>
      </c>
      <c r="S653" s="2">
        <f t="shared" si="30"/>
        <v>-1.4682053983179184E-2</v>
      </c>
      <c r="T653" s="2">
        <f t="shared" si="30"/>
        <v>-6.4588856885418544E-2</v>
      </c>
      <c r="U653" s="2">
        <f t="shared" si="30"/>
        <v>-4.3209738041525468E-2</v>
      </c>
      <c r="V653" s="2">
        <f t="shared" si="30"/>
        <v>-2.2586466444587831E-2</v>
      </c>
      <c r="W653" s="2">
        <f t="shared" si="30"/>
        <v>1.9148272634222922E-2</v>
      </c>
      <c r="X653" s="2">
        <f t="shared" si="30"/>
        <v>-1.7258560475021816E-2</v>
      </c>
      <c r="Y653" s="2">
        <f t="shared" si="30"/>
        <v>-0.11778652228198498</v>
      </c>
      <c r="Z653" s="2">
        <f t="shared" si="30"/>
        <v>1.6523484494920626E-3</v>
      </c>
      <c r="AA653" s="2">
        <f t="shared" si="30"/>
        <v>-1.9284547923086606E-2</v>
      </c>
      <c r="AB653" s="2">
        <f t="shared" si="30"/>
        <v>-3.0640679591467032E-2</v>
      </c>
    </row>
    <row r="654" spans="1:28" x14ac:dyDescent="0.25">
      <c r="A654" s="8" t="s">
        <v>10</v>
      </c>
      <c r="B654" s="8">
        <v>1385</v>
      </c>
      <c r="C654" s="8">
        <v>11</v>
      </c>
      <c r="D654" s="2">
        <f t="shared" si="30"/>
        <v>1.0190020466432616E-2</v>
      </c>
      <c r="E654" s="2">
        <f t="shared" si="30"/>
        <v>3.0660044280030996E-2</v>
      </c>
      <c r="F654" s="2">
        <f t="shared" si="30"/>
        <v>-5.3651317960506806E-3</v>
      </c>
      <c r="G654" s="2">
        <f t="shared" si="30"/>
        <v>1.7176792137245968E-2</v>
      </c>
      <c r="H654" s="2">
        <f t="shared" si="30"/>
        <v>1.677866636161816E-2</v>
      </c>
      <c r="I654" s="2">
        <f t="shared" si="30"/>
        <v>1.482556816536029E-2</v>
      </c>
      <c r="J654" s="2">
        <f t="shared" si="30"/>
        <v>5.8484663601581464E-3</v>
      </c>
      <c r="K654" s="2">
        <f t="shared" si="30"/>
        <v>2.2091418709987959E-2</v>
      </c>
      <c r="L654" s="2">
        <f t="shared" si="30"/>
        <v>7.5412889127669715E-3</v>
      </c>
      <c r="M654" s="2">
        <f t="shared" si="30"/>
        <v>-1.9630182905547355E-2</v>
      </c>
      <c r="N654" s="2">
        <f t="shared" si="30"/>
        <v>-4.4038937528837752E-3</v>
      </c>
      <c r="O654" s="2">
        <f t="shared" si="30"/>
        <v>2.4218720687127899E-2</v>
      </c>
      <c r="P654" s="2">
        <f t="shared" si="30"/>
        <v>1.6245281302712682E-2</v>
      </c>
      <c r="Q654" s="2">
        <f t="shared" si="30"/>
        <v>-1.2761493648036328E-2</v>
      </c>
      <c r="R654" s="2">
        <f t="shared" si="30"/>
        <v>6.8201377224583384E-3</v>
      </c>
      <c r="S654" s="2">
        <f t="shared" si="30"/>
        <v>-5.9097527836106997E-3</v>
      </c>
      <c r="T654" s="2">
        <f t="shared" si="30"/>
        <v>-2.9285395803848122E-2</v>
      </c>
      <c r="U654" s="2">
        <f t="shared" si="30"/>
        <v>-1.6804591563377047E-2</v>
      </c>
      <c r="V654" s="2">
        <f t="shared" si="30"/>
        <v>-7.9426156913015508E-3</v>
      </c>
      <c r="W654" s="2">
        <f t="shared" si="30"/>
        <v>4.7780638565924398E-2</v>
      </c>
      <c r="X654" s="2">
        <f t="shared" si="30"/>
        <v>1.1818144109112931E-2</v>
      </c>
      <c r="Y654" s="2">
        <f t="shared" si="30"/>
        <v>4.0403526696486513E-3</v>
      </c>
      <c r="Z654" s="2">
        <f t="shared" si="30"/>
        <v>3.8913039743343765E-2</v>
      </c>
      <c r="AA654" s="2">
        <f t="shared" si="30"/>
        <v>1.7348205875386456E-2</v>
      </c>
      <c r="AB654" s="2">
        <f t="shared" si="30"/>
        <v>5.0281913605079741E-2</v>
      </c>
    </row>
    <row r="655" spans="1:28" x14ac:dyDescent="0.25">
      <c r="A655" s="8" t="s">
        <v>9</v>
      </c>
      <c r="B655" s="8">
        <v>1385</v>
      </c>
      <c r="C655" s="8">
        <v>12</v>
      </c>
      <c r="D655" s="2">
        <f t="shared" si="30"/>
        <v>-1.9595000191800749E-3</v>
      </c>
      <c r="E655" s="2">
        <f t="shared" si="30"/>
        <v>1.4959128756576722E-2</v>
      </c>
      <c r="F655" s="2">
        <f t="shared" si="30"/>
        <v>-5.3827149178049209E-3</v>
      </c>
      <c r="G655" s="2">
        <f t="shared" si="30"/>
        <v>-4.3983536344432634E-3</v>
      </c>
      <c r="H655" s="2">
        <f t="shared" si="30"/>
        <v>-7.9724135008315978E-3</v>
      </c>
      <c r="I655" s="2">
        <f t="shared" si="30"/>
        <v>-1.6347851239510696E-3</v>
      </c>
      <c r="J655" s="2">
        <f t="shared" si="30"/>
        <v>2.2281184214506013E-4</v>
      </c>
      <c r="K655" s="2">
        <f t="shared" si="30"/>
        <v>8.1432987216358152E-2</v>
      </c>
      <c r="L655" s="2">
        <f t="shared" si="30"/>
        <v>7.0493241877770101E-3</v>
      </c>
      <c r="M655" s="2">
        <f t="shared" si="30"/>
        <v>1.6603837280655838E-3</v>
      </c>
      <c r="N655" s="2">
        <f t="shared" si="30"/>
        <v>4.6124288554722807E-3</v>
      </c>
      <c r="O655" s="2">
        <f t="shared" si="30"/>
        <v>-9.0527213702936166E-3</v>
      </c>
      <c r="P655" s="2">
        <f t="shared" si="30"/>
        <v>-5.5845158489133961E-3</v>
      </c>
      <c r="Q655" s="2">
        <f t="shared" si="30"/>
        <v>3.2705807559349986E-2</v>
      </c>
      <c r="R655" s="2">
        <f t="shared" si="30"/>
        <v>-3.1321006717728891E-3</v>
      </c>
      <c r="S655" s="2">
        <f t="shared" si="30"/>
        <v>-3.3638497118336362E-3</v>
      </c>
      <c r="T655" s="2">
        <f t="shared" si="30"/>
        <v>7.6002737623136363E-2</v>
      </c>
      <c r="U655" s="2">
        <f t="shared" si="30"/>
        <v>1.048670843206209E-2</v>
      </c>
      <c r="V655" s="2">
        <f t="shared" si="30"/>
        <v>1.3481209554632693E-2</v>
      </c>
      <c r="W655" s="2">
        <f t="shared" si="30"/>
        <v>4.9116533711177648E-2</v>
      </c>
      <c r="X655" s="2">
        <f t="shared" si="30"/>
        <v>2.6397939177431239E-2</v>
      </c>
      <c r="Y655" s="2">
        <f t="shared" si="30"/>
        <v>4.3800164522137849E-2</v>
      </c>
      <c r="Z655" s="2">
        <f t="shared" si="30"/>
        <v>3.0659763494413694E-2</v>
      </c>
      <c r="AA655" s="2">
        <f t="shared" si="30"/>
        <v>-2.1361848808380155E-3</v>
      </c>
      <c r="AB655" s="2">
        <f t="shared" si="30"/>
        <v>2.1598330080247231E-2</v>
      </c>
    </row>
    <row r="656" spans="1:28" x14ac:dyDescent="0.25">
      <c r="A656" s="8" t="s">
        <v>8</v>
      </c>
      <c r="B656" s="8">
        <v>1386</v>
      </c>
      <c r="C656" s="8">
        <v>1</v>
      </c>
      <c r="D656" s="2">
        <f t="shared" ref="D656:AB656" si="32">D$542+D$543*D461+D$544*D460+D$545*D459+D$546*D458+D$547*D457+D$548*D456+D$549*D455</f>
        <v>-1.1137830329257227E-2</v>
      </c>
      <c r="E656" s="2">
        <f t="shared" si="32"/>
        <v>2.5084981599128508E-3</v>
      </c>
      <c r="F656" s="2">
        <f t="shared" si="32"/>
        <v>-3.2944723107259086E-2</v>
      </c>
      <c r="G656" s="2">
        <f t="shared" si="32"/>
        <v>-2.2677660393529076E-2</v>
      </c>
      <c r="H656" s="2">
        <f t="shared" si="32"/>
        <v>-1.970566310452072E-2</v>
      </c>
      <c r="I656" s="2">
        <f t="shared" si="32"/>
        <v>-1.7559132440027572E-2</v>
      </c>
      <c r="J656" s="2">
        <f t="shared" si="32"/>
        <v>-2.3434068700333828E-2</v>
      </c>
      <c r="K656" s="2">
        <f t="shared" si="32"/>
        <v>-3.401514157329795E-2</v>
      </c>
      <c r="L656" s="2">
        <f t="shared" si="32"/>
        <v>-1.9814451414023479E-2</v>
      </c>
      <c r="M656" s="2">
        <f t="shared" si="32"/>
        <v>-2.2725241137044223E-2</v>
      </c>
      <c r="N656" s="2">
        <f t="shared" si="32"/>
        <v>-1.7135708606011754E-2</v>
      </c>
      <c r="O656" s="2">
        <f t="shared" si="32"/>
        <v>-9.9709659470527505E-3</v>
      </c>
      <c r="P656" s="2">
        <f t="shared" si="32"/>
        <v>-1.3114964089881758E-2</v>
      </c>
      <c r="Q656" s="2">
        <f t="shared" si="32"/>
        <v>1.7692249479007393E-2</v>
      </c>
      <c r="R656" s="2">
        <f t="shared" si="32"/>
        <v>-1.183029054173998E-2</v>
      </c>
      <c r="S656" s="2">
        <f t="shared" si="32"/>
        <v>1.6367587708624939E-3</v>
      </c>
      <c r="T656" s="2">
        <f t="shared" si="32"/>
        <v>2.409252337654607E-2</v>
      </c>
      <c r="U656" s="2">
        <f t="shared" si="32"/>
        <v>1.1378145670657527E-2</v>
      </c>
      <c r="V656" s="2">
        <f t="shared" si="32"/>
        <v>-8.490777357396305E-3</v>
      </c>
      <c r="W656" s="2">
        <f t="shared" si="32"/>
        <v>2.1550598329951542E-2</v>
      </c>
      <c r="X656" s="2">
        <f t="shared" si="32"/>
        <v>2.3038605165685922E-3</v>
      </c>
      <c r="Y656" s="2">
        <f t="shared" si="32"/>
        <v>-1.5315593312968388E-2</v>
      </c>
      <c r="Z656" s="2">
        <f t="shared" si="32"/>
        <v>1.2796567517888054E-3</v>
      </c>
      <c r="AA656" s="2">
        <f t="shared" si="32"/>
        <v>-1.5113479917934167E-2</v>
      </c>
      <c r="AB656" s="2">
        <f t="shared" si="32"/>
        <v>-2.8356967297159807E-3</v>
      </c>
    </row>
    <row r="657" spans="1:28" x14ac:dyDescent="0.25">
      <c r="A657" s="8" t="s">
        <v>7</v>
      </c>
      <c r="B657" s="8">
        <v>1386</v>
      </c>
      <c r="C657" s="8">
        <v>2</v>
      </c>
      <c r="D657" s="2">
        <f t="shared" si="30"/>
        <v>1.7598866414715295E-2</v>
      </c>
      <c r="E657" s="2">
        <f t="shared" si="30"/>
        <v>2.7314186423346532E-2</v>
      </c>
      <c r="F657" s="2">
        <f t="shared" si="30"/>
        <v>2.731093444273933E-2</v>
      </c>
      <c r="G657" s="2">
        <f t="shared" si="30"/>
        <v>2.8921935992696216E-2</v>
      </c>
      <c r="H657" s="2">
        <f t="shared" si="30"/>
        <v>1.9737534711026804E-2</v>
      </c>
      <c r="I657" s="2">
        <f t="shared" si="30"/>
        <v>3.0201744043399908E-2</v>
      </c>
      <c r="J657" s="2">
        <f t="shared" si="30"/>
        <v>2.577454709270139E-2</v>
      </c>
      <c r="K657" s="2">
        <f t="shared" si="30"/>
        <v>8.432168003246146E-2</v>
      </c>
      <c r="L657" s="2">
        <f t="shared" si="30"/>
        <v>2.8087763916656162E-2</v>
      </c>
      <c r="M657" s="2">
        <f t="shared" si="30"/>
        <v>1.3011473135994805E-3</v>
      </c>
      <c r="N657" s="2">
        <f t="shared" si="30"/>
        <v>2.0843560124067542E-2</v>
      </c>
      <c r="O657" s="2">
        <f t="shared" si="30"/>
        <v>7.8995219168323423E-3</v>
      </c>
      <c r="P657" s="2">
        <f t="shared" si="30"/>
        <v>2.0357938604756289E-2</v>
      </c>
      <c r="Q657" s="2">
        <f t="shared" si="30"/>
        <v>5.8390813691980986E-4</v>
      </c>
      <c r="R657" s="2">
        <f t="shared" si="30"/>
        <v>-6.5371905888507069E-3</v>
      </c>
      <c r="S657" s="2">
        <f t="shared" si="30"/>
        <v>-1.7962578773724589E-3</v>
      </c>
      <c r="T657" s="2">
        <f t="shared" si="30"/>
        <v>1.5138530606903532E-2</v>
      </c>
      <c r="U657" s="2">
        <f t="shared" si="30"/>
        <v>-1.6907081564138546E-2</v>
      </c>
      <c r="V657" s="2">
        <f t="shared" si="30"/>
        <v>-1.1840615212239079E-3</v>
      </c>
      <c r="W657" s="2">
        <f t="shared" si="30"/>
        <v>2.3246954874525692E-2</v>
      </c>
      <c r="X657" s="2">
        <f t="shared" si="30"/>
        <v>-9.902139586764145E-3</v>
      </c>
      <c r="Y657" s="2">
        <f t="shared" si="30"/>
        <v>-5.2169337634609729E-2</v>
      </c>
      <c r="Z657" s="2">
        <f t="shared" si="30"/>
        <v>-3.6151636124986751E-2</v>
      </c>
      <c r="AA657" s="2">
        <f t="shared" si="30"/>
        <v>-2.156526608330306E-3</v>
      </c>
      <c r="AB657" s="2">
        <f t="shared" si="30"/>
        <v>-1.9712580024426538E-2</v>
      </c>
    </row>
    <row r="658" spans="1:28" x14ac:dyDescent="0.25">
      <c r="A658" s="8" t="s">
        <v>13</v>
      </c>
      <c r="B658" s="8">
        <v>1386</v>
      </c>
      <c r="C658" s="8">
        <v>8</v>
      </c>
      <c r="D658" s="2">
        <f t="shared" si="30"/>
        <v>-3.5319631804166994E-2</v>
      </c>
      <c r="E658" s="2">
        <f t="shared" si="30"/>
        <v>-1.4927205758544101E-2</v>
      </c>
      <c r="F658" s="2">
        <f t="shared" si="30"/>
        <v>-4.285138443378797E-2</v>
      </c>
      <c r="G658" s="2">
        <f t="shared" si="30"/>
        <v>-3.4130258001331432E-2</v>
      </c>
      <c r="H658" s="2">
        <f t="shared" si="30"/>
        <v>-3.6446773601858641E-2</v>
      </c>
      <c r="I658" s="2">
        <f t="shared" si="30"/>
        <v>-2.9897845671374601E-2</v>
      </c>
      <c r="J658" s="2">
        <f t="shared" si="30"/>
        <v>-2.6864077028140098E-2</v>
      </c>
      <c r="K658" s="2">
        <f t="shared" si="30"/>
        <v>-6.6243987559904752E-2</v>
      </c>
      <c r="L658" s="2">
        <f t="shared" si="30"/>
        <v>-2.3033740820172247E-2</v>
      </c>
      <c r="M658" s="2">
        <f t="shared" si="30"/>
        <v>-4.4735850516330278E-2</v>
      </c>
      <c r="N658" s="2">
        <f t="shared" si="30"/>
        <v>-3.109267242020243E-2</v>
      </c>
      <c r="O658" s="2">
        <f t="shared" si="30"/>
        <v>-2.0871923155674675E-2</v>
      </c>
      <c r="P658" s="2">
        <f t="shared" si="30"/>
        <v>-2.4384447770351248E-2</v>
      </c>
      <c r="Q658" s="2">
        <f t="shared" si="30"/>
        <v>-3.8932880650609403E-2</v>
      </c>
      <c r="R658" s="2">
        <f t="shared" si="30"/>
        <v>-7.3175661899836375E-3</v>
      </c>
      <c r="S658" s="2">
        <f t="shared" si="30"/>
        <v>-8.55944994622726E-3</v>
      </c>
      <c r="T658" s="2">
        <f t="shared" si="30"/>
        <v>-8.9956958158321124E-2</v>
      </c>
      <c r="U658" s="2">
        <f t="shared" si="30"/>
        <v>-3.4272440177507878E-2</v>
      </c>
      <c r="V658" s="2">
        <f t="shared" si="30"/>
        <v>-2.7536009716715819E-2</v>
      </c>
      <c r="W658" s="2">
        <f t="shared" si="30"/>
        <v>1.8219484517984063E-3</v>
      </c>
      <c r="X658" s="2">
        <f t="shared" si="30"/>
        <v>-1.8933503292482366E-3</v>
      </c>
      <c r="Y658" s="2">
        <f t="shared" si="30"/>
        <v>-7.966152579575897E-2</v>
      </c>
      <c r="Z658" s="2">
        <f t="shared" si="30"/>
        <v>-3.6885108862197502E-3</v>
      </c>
      <c r="AA658" s="2">
        <f t="shared" si="30"/>
        <v>-5.0946165100873984E-2</v>
      </c>
      <c r="AB658" s="2">
        <f t="shared" si="30"/>
        <v>2.0227730149507461E-2</v>
      </c>
    </row>
    <row r="659" spans="1:28" x14ac:dyDescent="0.25">
      <c r="A659" s="8" t="s">
        <v>12</v>
      </c>
      <c r="B659" s="8">
        <v>1386</v>
      </c>
      <c r="C659" s="8">
        <v>9</v>
      </c>
      <c r="D659" s="2">
        <f t="shared" si="30"/>
        <v>4.0077637662227043E-3</v>
      </c>
      <c r="E659" s="2">
        <f t="shared" si="30"/>
        <v>2.7810739362245072E-2</v>
      </c>
      <c r="F659" s="2">
        <f t="shared" si="30"/>
        <v>1.8698997761203894E-2</v>
      </c>
      <c r="G659" s="2">
        <f t="shared" si="30"/>
        <v>1.3897389751806544E-2</v>
      </c>
      <c r="H659" s="2">
        <f t="shared" si="30"/>
        <v>2.9455389349575534E-2</v>
      </c>
      <c r="I659" s="2">
        <f t="shared" si="30"/>
        <v>1.1769746073612617E-2</v>
      </c>
      <c r="J659" s="2">
        <f t="shared" si="30"/>
        <v>6.2303197605192654E-3</v>
      </c>
      <c r="K659" s="2">
        <f t="shared" si="30"/>
        <v>6.2276408602205895E-2</v>
      </c>
      <c r="L659" s="2">
        <f t="shared" si="30"/>
        <v>1.2127767616064655E-2</v>
      </c>
      <c r="M659" s="2">
        <f t="shared" si="30"/>
        <v>6.3236291493625162E-3</v>
      </c>
      <c r="N659" s="2">
        <f t="shared" si="30"/>
        <v>1.0760235708732076E-2</v>
      </c>
      <c r="O659" s="2">
        <f t="shared" si="30"/>
        <v>7.2672113007760906E-3</v>
      </c>
      <c r="P659" s="2">
        <f t="shared" si="30"/>
        <v>1.5376466510674111E-2</v>
      </c>
      <c r="Q659" s="2">
        <f t="shared" si="30"/>
        <v>2.026407962722335E-2</v>
      </c>
      <c r="R659" s="2">
        <f t="shared" si="30"/>
        <v>5.5508477922812912E-3</v>
      </c>
      <c r="S659" s="2">
        <f t="shared" si="30"/>
        <v>2.2372836737014632E-3</v>
      </c>
      <c r="T659" s="2">
        <f t="shared" si="30"/>
        <v>1.5059969278834816E-2</v>
      </c>
      <c r="U659" s="2">
        <f t="shared" si="30"/>
        <v>-6.1342146102752503E-3</v>
      </c>
      <c r="V659" s="2">
        <f t="shared" si="30"/>
        <v>4.4512721812773135E-3</v>
      </c>
      <c r="W659" s="2">
        <f t="shared" si="30"/>
        <v>2.1347059409367774E-2</v>
      </c>
      <c r="X659" s="2">
        <f t="shared" si="30"/>
        <v>2.1126044947126228E-2</v>
      </c>
      <c r="Y659" s="2">
        <f t="shared" si="30"/>
        <v>-1.9234053219237244E-2</v>
      </c>
      <c r="Z659" s="2">
        <f t="shared" si="30"/>
        <v>2.5080068395096862E-2</v>
      </c>
      <c r="AA659" s="2">
        <f t="shared" si="30"/>
        <v>1.7007277438347585E-2</v>
      </c>
      <c r="AB659" s="2">
        <f t="shared" si="30"/>
        <v>5.3683228736045113E-2</v>
      </c>
    </row>
    <row r="660" spans="1:28" x14ac:dyDescent="0.25">
      <c r="A660" s="8" t="s">
        <v>11</v>
      </c>
      <c r="B660" s="8">
        <v>1386</v>
      </c>
      <c r="C660" s="8">
        <v>10</v>
      </c>
      <c r="D660" s="2">
        <f t="shared" si="30"/>
        <v>8.0967405952617009E-3</v>
      </c>
      <c r="E660" s="2">
        <f t="shared" si="30"/>
        <v>-1.189629026897213E-2</v>
      </c>
      <c r="F660" s="2">
        <f t="shared" si="30"/>
        <v>3.2630737400284331E-3</v>
      </c>
      <c r="G660" s="2">
        <f t="shared" si="30"/>
        <v>1.4926783393650885E-2</v>
      </c>
      <c r="H660" s="2">
        <f t="shared" si="30"/>
        <v>3.1995024451358348E-4</v>
      </c>
      <c r="I660" s="2">
        <f t="shared" si="30"/>
        <v>-6.7610063014462646E-3</v>
      </c>
      <c r="J660" s="2">
        <f t="shared" si="30"/>
        <v>1.1526773550631643E-2</v>
      </c>
      <c r="K660" s="2">
        <f t="shared" si="30"/>
        <v>-2.1737267481021064E-2</v>
      </c>
      <c r="L660" s="2">
        <f t="shared" si="30"/>
        <v>-1.1842695190660642E-2</v>
      </c>
      <c r="M660" s="2">
        <f t="shared" si="30"/>
        <v>-2.7516583730454187E-2</v>
      </c>
      <c r="N660" s="2">
        <f t="shared" si="30"/>
        <v>-7.702837061110912E-3</v>
      </c>
      <c r="O660" s="2">
        <f t="shared" si="30"/>
        <v>1.1519831891538324E-2</v>
      </c>
      <c r="P660" s="2">
        <f t="shared" si="30"/>
        <v>8.4490134652447993E-3</v>
      </c>
      <c r="Q660" s="2">
        <f t="shared" si="30"/>
        <v>-1.4889459136935483E-3</v>
      </c>
      <c r="R660" s="2">
        <f t="shared" si="30"/>
        <v>-8.3756267112835622E-3</v>
      </c>
      <c r="S660" s="2">
        <f t="shared" si="30"/>
        <v>5.0563373409340364E-3</v>
      </c>
      <c r="T660" s="2">
        <f t="shared" si="30"/>
        <v>6.8302027405538479E-3</v>
      </c>
      <c r="U660" s="2">
        <f t="shared" si="30"/>
        <v>4.8612800419931641E-3</v>
      </c>
      <c r="V660" s="2">
        <f t="shared" si="30"/>
        <v>2.608429453681109E-3</v>
      </c>
      <c r="W660" s="2">
        <f t="shared" si="30"/>
        <v>5.2866788235536484E-3</v>
      </c>
      <c r="X660" s="2">
        <f t="shared" si="30"/>
        <v>2.240120511040302E-2</v>
      </c>
      <c r="Y660" s="2">
        <f t="shared" si="30"/>
        <v>1.9453096092894039E-2</v>
      </c>
      <c r="Z660" s="2">
        <f t="shared" si="30"/>
        <v>1.6596460711023376E-2</v>
      </c>
      <c r="AA660" s="2">
        <f t="shared" si="30"/>
        <v>1.1338733419448421E-2</v>
      </c>
      <c r="AB660" s="2">
        <f t="shared" si="30"/>
        <v>-9.4781770953280865E-3</v>
      </c>
    </row>
    <row r="661" spans="1:28" x14ac:dyDescent="0.25">
      <c r="A661" s="8" t="s">
        <v>10</v>
      </c>
      <c r="B661" s="8">
        <v>1386</v>
      </c>
      <c r="C661" s="8">
        <v>11</v>
      </c>
      <c r="D661" s="2">
        <f t="shared" si="30"/>
        <v>-1.8585866873470695E-2</v>
      </c>
      <c r="E661" s="2">
        <f t="shared" si="30"/>
        <v>1.7687773942950572E-2</v>
      </c>
      <c r="F661" s="2">
        <f t="shared" si="30"/>
        <v>-2.2117626603236306E-2</v>
      </c>
      <c r="G661" s="2">
        <f t="shared" si="30"/>
        <v>-2.7910174129217685E-2</v>
      </c>
      <c r="H661" s="2">
        <f t="shared" si="30"/>
        <v>-1.3881874387017653E-2</v>
      </c>
      <c r="I661" s="2">
        <f t="shared" si="30"/>
        <v>-1.5980430915086642E-2</v>
      </c>
      <c r="J661" s="2">
        <f t="shared" si="30"/>
        <v>-2.2663155874547963E-2</v>
      </c>
      <c r="K661" s="2">
        <f t="shared" si="30"/>
        <v>7.945642484383425E-3</v>
      </c>
      <c r="L661" s="2">
        <f t="shared" si="30"/>
        <v>-2.7820964017734027E-3</v>
      </c>
      <c r="M661" s="2">
        <f t="shared" si="30"/>
        <v>-3.1846658925475384E-2</v>
      </c>
      <c r="N661" s="2">
        <f t="shared" si="30"/>
        <v>-1.8364953046275462E-2</v>
      </c>
      <c r="O661" s="2">
        <f t="shared" si="30"/>
        <v>-2.0448636276347271E-2</v>
      </c>
      <c r="P661" s="2">
        <f t="shared" si="30"/>
        <v>-1.6087053070478977E-2</v>
      </c>
      <c r="Q661" s="2">
        <f t="shared" si="30"/>
        <v>2.2062744194794374E-2</v>
      </c>
      <c r="R661" s="2">
        <f t="shared" si="30"/>
        <v>-7.9046953113621529E-3</v>
      </c>
      <c r="S661" s="2">
        <f t="shared" si="30"/>
        <v>-2.2766247969406996E-2</v>
      </c>
      <c r="T661" s="2">
        <f t="shared" si="30"/>
        <v>-8.2720714259520104E-3</v>
      </c>
      <c r="U661" s="2">
        <f t="shared" si="30"/>
        <v>1.4738926929346504E-2</v>
      </c>
      <c r="V661" s="2">
        <f t="shared" si="30"/>
        <v>9.5336658943637013E-4</v>
      </c>
      <c r="W661" s="2">
        <f t="shared" si="30"/>
        <v>7.1703574869556828E-3</v>
      </c>
      <c r="X661" s="2">
        <f t="shared" ref="X661:AB661" si="33">X$542+X$543*X466+X$544*X465+X$545*X464+X$546*X463+X$547*X462+X$548*X461+X$549*X460</f>
        <v>-1.4396062507625986E-2</v>
      </c>
      <c r="Y661" s="2">
        <f t="shared" si="33"/>
        <v>2.2079418012713823E-3</v>
      </c>
      <c r="Z661" s="2">
        <f t="shared" si="33"/>
        <v>-5.9006653383931532E-3</v>
      </c>
      <c r="AA661" s="2">
        <f t="shared" si="33"/>
        <v>1.2360829755282148E-2</v>
      </c>
      <c r="AB661" s="2">
        <f t="shared" si="33"/>
        <v>-7.7262619769332352E-2</v>
      </c>
    </row>
    <row r="662" spans="1:28" x14ac:dyDescent="0.25">
      <c r="A662" s="8" t="s">
        <v>9</v>
      </c>
      <c r="B662" s="8">
        <v>1386</v>
      </c>
      <c r="C662" s="8">
        <v>12</v>
      </c>
      <c r="D662" s="2">
        <f t="shared" ref="D662:AB673" si="34">D$542+D$543*D467+D$544*D466+D$545*D465+D$546*D464+D$547*D463+D$548*D462+D$549*D461</f>
        <v>3.8408815053482094E-3</v>
      </c>
      <c r="E662" s="2">
        <f t="shared" si="34"/>
        <v>5.5083921056066432E-3</v>
      </c>
      <c r="F662" s="2">
        <f t="shared" si="34"/>
        <v>-6.1007342070491972E-4</v>
      </c>
      <c r="G662" s="2">
        <f t="shared" si="34"/>
        <v>4.6230629946880019E-3</v>
      </c>
      <c r="H662" s="2">
        <f t="shared" si="34"/>
        <v>-8.5883704612912297E-4</v>
      </c>
      <c r="I662" s="2">
        <f t="shared" si="34"/>
        <v>-9.7037674412915002E-4</v>
      </c>
      <c r="J662" s="2">
        <f t="shared" si="34"/>
        <v>6.651423615831516E-3</v>
      </c>
      <c r="K662" s="2">
        <f t="shared" si="34"/>
        <v>-3.1742979850624999E-2</v>
      </c>
      <c r="L662" s="2">
        <f t="shared" si="34"/>
        <v>-7.5405733713416311E-3</v>
      </c>
      <c r="M662" s="2">
        <f t="shared" si="34"/>
        <v>-7.2177505314503891E-3</v>
      </c>
      <c r="N662" s="2">
        <f t="shared" si="34"/>
        <v>-8.2367946689640547E-3</v>
      </c>
      <c r="O662" s="2">
        <f t="shared" si="34"/>
        <v>4.3242304498062106E-3</v>
      </c>
      <c r="P662" s="2">
        <f t="shared" si="34"/>
        <v>-1.0035790124074667E-2</v>
      </c>
      <c r="Q662" s="2">
        <f t="shared" si="34"/>
        <v>-2.5203948304930505E-2</v>
      </c>
      <c r="R662" s="2">
        <f t="shared" si="34"/>
        <v>-2.9766281978572354E-2</v>
      </c>
      <c r="S662" s="2">
        <f t="shared" si="34"/>
        <v>-5.1099699914600845E-2</v>
      </c>
      <c r="T662" s="2">
        <f t="shared" si="34"/>
        <v>-3.6893729708184594E-2</v>
      </c>
      <c r="U662" s="2">
        <f t="shared" si="34"/>
        <v>-2.0715448233011666E-2</v>
      </c>
      <c r="V662" s="2">
        <f t="shared" si="34"/>
        <v>-2.6968261395697989E-2</v>
      </c>
      <c r="W662" s="2">
        <f t="shared" si="34"/>
        <v>-2.6599637607359648E-2</v>
      </c>
      <c r="X662" s="2">
        <f t="shared" si="34"/>
        <v>-3.9160064856076253E-2</v>
      </c>
      <c r="Y662" s="2">
        <f t="shared" si="34"/>
        <v>-5.3873149274065536E-2</v>
      </c>
      <c r="Z662" s="2">
        <f t="shared" si="34"/>
        <v>-3.6118695326136041E-2</v>
      </c>
      <c r="AA662" s="2">
        <f t="shared" si="34"/>
        <v>-4.5818124070340742E-2</v>
      </c>
      <c r="AB662" s="2">
        <f t="shared" si="34"/>
        <v>-9.7450050558375328E-2</v>
      </c>
    </row>
    <row r="663" spans="1:28" x14ac:dyDescent="0.25">
      <c r="A663" s="8" t="s">
        <v>8</v>
      </c>
      <c r="B663" s="8">
        <v>1387</v>
      </c>
      <c r="C663" s="8">
        <v>1</v>
      </c>
      <c r="D663" s="2">
        <f t="shared" si="34"/>
        <v>-3.4920235273453441E-2</v>
      </c>
      <c r="E663" s="2">
        <f t="shared" si="34"/>
        <v>-2.7210189128320093E-2</v>
      </c>
      <c r="F663" s="2">
        <f t="shared" si="34"/>
        <v>-2.6406039945691708E-2</v>
      </c>
      <c r="G663" s="2">
        <f t="shared" si="34"/>
        <v>-1.379876541656367E-2</v>
      </c>
      <c r="H663" s="2">
        <f t="shared" si="34"/>
        <v>1.7386611746587702E-3</v>
      </c>
      <c r="I663" s="2">
        <f t="shared" si="34"/>
        <v>-5.5486165402984806E-3</v>
      </c>
      <c r="J663" s="2">
        <f t="shared" si="34"/>
        <v>-1.3061562431658458E-2</v>
      </c>
      <c r="K663" s="2">
        <f t="shared" si="34"/>
        <v>-1.7109671130304909E-2</v>
      </c>
      <c r="L663" s="2">
        <f t="shared" si="34"/>
        <v>-7.4875669493528968E-3</v>
      </c>
      <c r="M663" s="2">
        <f t="shared" si="34"/>
        <v>-4.4577178765622116E-2</v>
      </c>
      <c r="N663" s="2">
        <f t="shared" si="34"/>
        <v>-6.7403240224145336E-3</v>
      </c>
      <c r="O663" s="2">
        <f t="shared" si="34"/>
        <v>-3.0743388425404508E-3</v>
      </c>
      <c r="P663" s="2">
        <f t="shared" si="34"/>
        <v>-1.6355893141499676E-2</v>
      </c>
      <c r="Q663" s="2">
        <f t="shared" si="34"/>
        <v>-7.099052738983337E-3</v>
      </c>
      <c r="R663" s="2">
        <f t="shared" si="34"/>
        <v>-7.6533242110160167E-3</v>
      </c>
      <c r="S663" s="2">
        <f t="shared" si="34"/>
        <v>-1.3261735903606135E-2</v>
      </c>
      <c r="T663" s="2">
        <f t="shared" si="34"/>
        <v>-6.4523937305377949E-2</v>
      </c>
      <c r="U663" s="2">
        <f t="shared" si="34"/>
        <v>2.221662917938641E-3</v>
      </c>
      <c r="V663" s="2">
        <f t="shared" si="34"/>
        <v>-3.2780893657524371E-3</v>
      </c>
      <c r="W663" s="2">
        <f t="shared" si="34"/>
        <v>-2.6275792007928785E-3</v>
      </c>
      <c r="X663" s="2">
        <f t="shared" si="34"/>
        <v>-2.4569610892915171E-2</v>
      </c>
      <c r="Y663" s="2">
        <f t="shared" si="34"/>
        <v>-1.1040962058593628E-2</v>
      </c>
      <c r="Z663" s="2">
        <f t="shared" si="34"/>
        <v>-3.8901401971658679E-2</v>
      </c>
      <c r="AA663" s="2">
        <f t="shared" si="34"/>
        <v>1.4398628837783466E-3</v>
      </c>
      <c r="AB663" s="2">
        <f t="shared" si="34"/>
        <v>-3.684789442257369E-2</v>
      </c>
    </row>
    <row r="664" spans="1:28" x14ac:dyDescent="0.25">
      <c r="A664" s="8" t="s">
        <v>7</v>
      </c>
      <c r="B664" s="8">
        <v>1387</v>
      </c>
      <c r="C664" s="8">
        <v>2</v>
      </c>
      <c r="D664" s="2">
        <f t="shared" si="34"/>
        <v>1.9010657151265462E-2</v>
      </c>
      <c r="E664" s="2">
        <f t="shared" si="34"/>
        <v>-3.7317751839357773E-3</v>
      </c>
      <c r="F664" s="2">
        <f t="shared" si="34"/>
        <v>8.4402362874320125E-3</v>
      </c>
      <c r="G664" s="2">
        <f t="shared" si="34"/>
        <v>2.7869963444111672E-2</v>
      </c>
      <c r="H664" s="2">
        <f t="shared" si="34"/>
        <v>1.2000237347964439E-2</v>
      </c>
      <c r="I664" s="2">
        <f t="shared" si="34"/>
        <v>2.8755584271377243E-3</v>
      </c>
      <c r="J664" s="2">
        <f t="shared" si="34"/>
        <v>1.9337094331828571E-2</v>
      </c>
      <c r="K664" s="2">
        <f t="shared" si="34"/>
        <v>1.5584687469336884E-3</v>
      </c>
      <c r="L664" s="2">
        <f t="shared" si="34"/>
        <v>-1.3535554389362268E-2</v>
      </c>
      <c r="M664" s="2">
        <f t="shared" si="34"/>
        <v>-4.078943046884706E-2</v>
      </c>
      <c r="N664" s="2">
        <f t="shared" si="34"/>
        <v>-1.0019195797749729E-2</v>
      </c>
      <c r="O664" s="2">
        <f t="shared" si="34"/>
        <v>6.7477603065150792E-3</v>
      </c>
      <c r="P664" s="2">
        <f t="shared" si="34"/>
        <v>6.0296927247909492E-4</v>
      </c>
      <c r="Q664" s="2">
        <f t="shared" si="34"/>
        <v>-3.7197202888129325E-3</v>
      </c>
      <c r="R664" s="2">
        <f t="shared" si="34"/>
        <v>8.9866415186117526E-3</v>
      </c>
      <c r="S664" s="2">
        <f t="shared" si="34"/>
        <v>1.4911065609069962E-2</v>
      </c>
      <c r="T664" s="2">
        <f t="shared" si="34"/>
        <v>2.2874115820339588E-2</v>
      </c>
      <c r="U664" s="2">
        <f t="shared" si="34"/>
        <v>4.4853272912864426E-4</v>
      </c>
      <c r="V664" s="2">
        <f t="shared" si="34"/>
        <v>-2.9102236699527755E-3</v>
      </c>
      <c r="W664" s="2">
        <f t="shared" si="34"/>
        <v>-2.321424388580462E-2</v>
      </c>
      <c r="X664" s="2">
        <f t="shared" si="34"/>
        <v>1.1262597490358014E-2</v>
      </c>
      <c r="Y664" s="2">
        <f t="shared" si="34"/>
        <v>-4.7608216504667587E-3</v>
      </c>
      <c r="Z664" s="2">
        <f t="shared" si="34"/>
        <v>-1.0976810340562202E-2</v>
      </c>
      <c r="AA664" s="2">
        <f t="shared" si="34"/>
        <v>1.5803715889051082E-2</v>
      </c>
      <c r="AB664" s="2">
        <f t="shared" si="34"/>
        <v>-1.9605472394450311E-2</v>
      </c>
    </row>
    <row r="665" spans="1:28" x14ac:dyDescent="0.25">
      <c r="A665" s="8" t="s">
        <v>13</v>
      </c>
      <c r="B665" s="8">
        <v>1387</v>
      </c>
      <c r="C665" s="8">
        <v>8</v>
      </c>
      <c r="D665" s="2">
        <f t="shared" si="34"/>
        <v>-1.2400059525894841E-2</v>
      </c>
      <c r="E665" s="2">
        <f t="shared" si="34"/>
        <v>-2.7623396302367847E-2</v>
      </c>
      <c r="F665" s="2">
        <f t="shared" si="34"/>
        <v>-1.1362419991068918E-2</v>
      </c>
      <c r="G665" s="2">
        <f t="shared" si="34"/>
        <v>-1.5770523721353649E-2</v>
      </c>
      <c r="H665" s="2">
        <f t="shared" si="34"/>
        <v>6.3402859824794166E-3</v>
      </c>
      <c r="I665" s="2">
        <f t="shared" si="34"/>
        <v>-1.0275737636591951E-2</v>
      </c>
      <c r="J665" s="2">
        <f t="shared" si="34"/>
        <v>-7.6439600928631529E-3</v>
      </c>
      <c r="K665" s="2">
        <f t="shared" si="34"/>
        <v>-2.9560067646631105E-2</v>
      </c>
      <c r="L665" s="2">
        <f t="shared" si="34"/>
        <v>-1.4910803754960072E-3</v>
      </c>
      <c r="M665" s="2">
        <f t="shared" si="34"/>
        <v>-5.0468182119175808E-2</v>
      </c>
      <c r="N665" s="2">
        <f t="shared" si="34"/>
        <v>-2.4248184131694238E-2</v>
      </c>
      <c r="O665" s="2">
        <f t="shared" si="34"/>
        <v>-1.3503339169890397E-2</v>
      </c>
      <c r="P665" s="2">
        <f t="shared" si="34"/>
        <v>-3.5346095845912549E-2</v>
      </c>
      <c r="Q665" s="2">
        <f t="shared" si="34"/>
        <v>6.8100771808709912E-3</v>
      </c>
      <c r="R665" s="2">
        <f t="shared" si="34"/>
        <v>5.3799325594381178E-3</v>
      </c>
      <c r="S665" s="2">
        <f t="shared" si="34"/>
        <v>7.0001223332563272E-3</v>
      </c>
      <c r="T665" s="2">
        <f t="shared" si="34"/>
        <v>2.7641611258854244E-2</v>
      </c>
      <c r="U665" s="2">
        <f t="shared" si="34"/>
        <v>1.1116050037638096E-2</v>
      </c>
      <c r="V665" s="2">
        <f t="shared" si="34"/>
        <v>1.5850201141417027E-3</v>
      </c>
      <c r="W665" s="2">
        <f t="shared" si="34"/>
        <v>-1.4193723670530354E-2</v>
      </c>
      <c r="X665" s="2">
        <f t="shared" si="34"/>
        <v>1.0077592702979823E-3</v>
      </c>
      <c r="Y665" s="2">
        <f t="shared" si="34"/>
        <v>4.1951413928716652E-2</v>
      </c>
      <c r="Z665" s="2">
        <f t="shared" si="34"/>
        <v>-6.0357075641067522E-3</v>
      </c>
      <c r="AA665" s="2">
        <f t="shared" si="34"/>
        <v>-3.2863929626042129E-3</v>
      </c>
      <c r="AB665" s="2">
        <f t="shared" si="34"/>
        <v>-1.1135923490616532E-2</v>
      </c>
    </row>
    <row r="666" spans="1:28" x14ac:dyDescent="0.25">
      <c r="A666" s="8" t="s">
        <v>12</v>
      </c>
      <c r="B666" s="8">
        <v>1387</v>
      </c>
      <c r="C666" s="8">
        <v>9</v>
      </c>
      <c r="D666" s="2">
        <f t="shared" si="34"/>
        <v>2.68115495467531E-3</v>
      </c>
      <c r="E666" s="2">
        <f t="shared" si="34"/>
        <v>-1.9716009624646452E-2</v>
      </c>
      <c r="F666" s="2">
        <f t="shared" si="34"/>
        <v>1.0634680186795538E-2</v>
      </c>
      <c r="G666" s="2">
        <f t="shared" si="34"/>
        <v>2.2368609057214783E-2</v>
      </c>
      <c r="H666" s="2">
        <f t="shared" si="34"/>
        <v>3.4924011231055626E-3</v>
      </c>
      <c r="I666" s="2">
        <f t="shared" si="34"/>
        <v>6.860622656456164E-3</v>
      </c>
      <c r="J666" s="2">
        <f t="shared" si="34"/>
        <v>2.0926256354435336E-2</v>
      </c>
      <c r="K666" s="2">
        <f t="shared" si="34"/>
        <v>-1.0878007384351398E-2</v>
      </c>
      <c r="L666" s="2">
        <f t="shared" si="34"/>
        <v>-8.7720056960254415E-3</v>
      </c>
      <c r="M666" s="2">
        <f t="shared" si="34"/>
        <v>-4.5030354729564778E-2</v>
      </c>
      <c r="N666" s="2">
        <f t="shared" si="34"/>
        <v>-1.7589015609450311E-3</v>
      </c>
      <c r="O666" s="2">
        <f t="shared" si="34"/>
        <v>8.7270876957946837E-3</v>
      </c>
      <c r="P666" s="2">
        <f t="shared" si="34"/>
        <v>-1.3678102472615127E-2</v>
      </c>
      <c r="Q666" s="2">
        <f t="shared" si="34"/>
        <v>-8.5130397803324948E-3</v>
      </c>
      <c r="R666" s="2">
        <f t="shared" si="34"/>
        <v>7.6675176079947169E-4</v>
      </c>
      <c r="S666" s="2">
        <f t="shared" si="34"/>
        <v>5.830372954246054E-3</v>
      </c>
      <c r="T666" s="2">
        <f t="shared" si="34"/>
        <v>2.7487527280019599E-2</v>
      </c>
      <c r="U666" s="2">
        <f t="shared" si="34"/>
        <v>9.7851138770134764E-4</v>
      </c>
      <c r="V666" s="2">
        <f t="shared" si="34"/>
        <v>1.9933014371100372E-3</v>
      </c>
      <c r="W666" s="2">
        <f t="shared" si="34"/>
        <v>-2.8388726522737624E-2</v>
      </c>
      <c r="X666" s="2">
        <f t="shared" si="34"/>
        <v>-2.0480764217581382E-2</v>
      </c>
      <c r="Y666" s="2">
        <f t="shared" si="34"/>
        <v>4.1938910210267438E-2</v>
      </c>
      <c r="Z666" s="2">
        <f t="shared" si="34"/>
        <v>-2.0868980076223585E-2</v>
      </c>
      <c r="AA666" s="2">
        <f t="shared" si="34"/>
        <v>-4.5689457891092237E-3</v>
      </c>
      <c r="AB666" s="2">
        <f t="shared" si="34"/>
        <v>-1.8958201973251959E-2</v>
      </c>
    </row>
    <row r="667" spans="1:28" x14ac:dyDescent="0.25">
      <c r="A667" s="8" t="s">
        <v>11</v>
      </c>
      <c r="B667" s="8">
        <v>1387</v>
      </c>
      <c r="C667" s="8">
        <v>10</v>
      </c>
      <c r="D667" s="2">
        <f t="shared" si="34"/>
        <v>-1.8262952185923265E-2</v>
      </c>
      <c r="E667" s="2">
        <f t="shared" si="34"/>
        <v>-3.0030084523671514E-2</v>
      </c>
      <c r="F667" s="2">
        <f t="shared" si="34"/>
        <v>-5.4385836042586027E-3</v>
      </c>
      <c r="G667" s="2">
        <f t="shared" si="34"/>
        <v>-2.5214087839501515E-3</v>
      </c>
      <c r="H667" s="2">
        <f t="shared" si="34"/>
        <v>3.7217269550308923E-3</v>
      </c>
      <c r="I667" s="2">
        <f t="shared" si="34"/>
        <v>-9.4459449035489158E-3</v>
      </c>
      <c r="J667" s="2">
        <f t="shared" si="34"/>
        <v>-1.2442430307351496E-2</v>
      </c>
      <c r="K667" s="2">
        <f t="shared" si="34"/>
        <v>-2.4687253095221299E-2</v>
      </c>
      <c r="L667" s="2">
        <f t="shared" si="34"/>
        <v>-4.2095922896682545E-3</v>
      </c>
      <c r="M667" s="2">
        <f t="shared" si="34"/>
        <v>-5.2903362649626778E-2</v>
      </c>
      <c r="N667" s="2">
        <f t="shared" si="34"/>
        <v>-2.3724782364864194E-2</v>
      </c>
      <c r="O667" s="2">
        <f t="shared" si="34"/>
        <v>-5.4062968043100288E-3</v>
      </c>
      <c r="P667" s="2">
        <f t="shared" si="34"/>
        <v>-3.6250639176003255E-2</v>
      </c>
      <c r="Q667" s="2">
        <f t="shared" si="34"/>
        <v>-1.7142581057350802E-2</v>
      </c>
      <c r="R667" s="2">
        <f t="shared" si="34"/>
        <v>1.1887957307416194E-3</v>
      </c>
      <c r="S667" s="2">
        <f t="shared" si="34"/>
        <v>1.7087297819634813E-2</v>
      </c>
      <c r="T667" s="2">
        <f t="shared" si="34"/>
        <v>1.5362141288909283E-2</v>
      </c>
      <c r="U667" s="2">
        <f t="shared" si="34"/>
        <v>-5.3641475543743421E-3</v>
      </c>
      <c r="V667" s="2">
        <f t="shared" si="34"/>
        <v>-1.5138360974798469E-2</v>
      </c>
      <c r="W667" s="2">
        <f t="shared" si="34"/>
        <v>-2.1131162973399974E-2</v>
      </c>
      <c r="X667" s="2">
        <f t="shared" si="34"/>
        <v>-2.3048272701774584E-2</v>
      </c>
      <c r="Y667" s="2">
        <f t="shared" si="34"/>
        <v>2.3308951046050339E-2</v>
      </c>
      <c r="Z667" s="2">
        <f t="shared" si="34"/>
        <v>-1.9426012509379468E-3</v>
      </c>
      <c r="AA667" s="2">
        <f t="shared" si="34"/>
        <v>-1.2440737839710593E-2</v>
      </c>
      <c r="AB667" s="2">
        <f t="shared" si="34"/>
        <v>-1.9436313663291904E-2</v>
      </c>
    </row>
    <row r="668" spans="1:28" x14ac:dyDescent="0.25">
      <c r="A668" s="8" t="s">
        <v>10</v>
      </c>
      <c r="B668" s="8">
        <v>1387</v>
      </c>
      <c r="C668" s="8">
        <v>11</v>
      </c>
      <c r="D668" s="2">
        <f t="shared" ref="D668:AB668" si="35">D$542+D$543*D473+D$544*D472+D$545*D471+D$546*D470+D$547*D469+D$548*D468+D$549*D467</f>
        <v>3.2230431779359981E-3</v>
      </c>
      <c r="E668" s="2">
        <f t="shared" si="35"/>
        <v>-1.7281174253154681E-2</v>
      </c>
      <c r="F668" s="2">
        <f t="shared" si="35"/>
        <v>1.9643770459440969E-2</v>
      </c>
      <c r="G668" s="2">
        <f t="shared" si="35"/>
        <v>9.3969007729787571E-3</v>
      </c>
      <c r="H668" s="2">
        <f t="shared" si="35"/>
        <v>2.0040091904503572E-2</v>
      </c>
      <c r="I668" s="2">
        <f t="shared" si="35"/>
        <v>-5.4642882307501719E-3</v>
      </c>
      <c r="J668" s="2">
        <f t="shared" si="35"/>
        <v>1.0471289052283497E-2</v>
      </c>
      <c r="K668" s="2">
        <f t="shared" si="35"/>
        <v>6.2889787331761905E-3</v>
      </c>
      <c r="L668" s="2">
        <f t="shared" si="35"/>
        <v>-4.6036556582486361E-3</v>
      </c>
      <c r="M668" s="2">
        <f t="shared" si="35"/>
        <v>-4.2329616171676736E-2</v>
      </c>
      <c r="N668" s="2">
        <f t="shared" si="35"/>
        <v>-6.4833552056730989E-3</v>
      </c>
      <c r="O668" s="2">
        <f t="shared" si="35"/>
        <v>6.1318646837567985E-3</v>
      </c>
      <c r="P668" s="2">
        <f t="shared" si="35"/>
        <v>-5.2139826289553798E-3</v>
      </c>
      <c r="Q668" s="2">
        <f t="shared" si="35"/>
        <v>-1.1508060050532908E-2</v>
      </c>
      <c r="R668" s="2">
        <f t="shared" si="35"/>
        <v>1.1703499885086168E-2</v>
      </c>
      <c r="S668" s="2">
        <f t="shared" si="35"/>
        <v>2.2031348655439074E-2</v>
      </c>
      <c r="T668" s="2">
        <f t="shared" si="35"/>
        <v>7.5580533622076704E-3</v>
      </c>
      <c r="U668" s="2">
        <f t="shared" si="35"/>
        <v>4.4988239290481551E-3</v>
      </c>
      <c r="V668" s="2">
        <f t="shared" si="35"/>
        <v>1.3627409264051753E-2</v>
      </c>
      <c r="W668" s="2">
        <f t="shared" si="35"/>
        <v>-8.0149156039375294E-3</v>
      </c>
      <c r="X668" s="2">
        <f t="shared" si="35"/>
        <v>5.1404671553029416E-3</v>
      </c>
      <c r="Y668" s="2">
        <f t="shared" si="35"/>
        <v>4.2597068300877845E-2</v>
      </c>
      <c r="Z668" s="2">
        <f t="shared" si="35"/>
        <v>9.0431311315004956E-3</v>
      </c>
      <c r="AA668" s="2">
        <f t="shared" si="35"/>
        <v>4.5238235516818874E-2</v>
      </c>
      <c r="AB668" s="2">
        <f t="shared" si="35"/>
        <v>6.1721953498700306E-3</v>
      </c>
    </row>
    <row r="669" spans="1:28" x14ac:dyDescent="0.25">
      <c r="A669" s="8" t="s">
        <v>9</v>
      </c>
      <c r="B669" s="8">
        <v>1387</v>
      </c>
      <c r="C669" s="8">
        <v>12</v>
      </c>
      <c r="D669" s="2">
        <f t="shared" si="34"/>
        <v>-4.6418388101090672E-3</v>
      </c>
      <c r="E669" s="2">
        <f t="shared" si="34"/>
        <v>-2.655252600115323E-2</v>
      </c>
      <c r="F669" s="2">
        <f t="shared" si="34"/>
        <v>-4.3768461376947907E-3</v>
      </c>
      <c r="G669" s="2">
        <f t="shared" si="34"/>
        <v>5.2655086955072788E-3</v>
      </c>
      <c r="H669" s="2">
        <f t="shared" si="34"/>
        <v>1.2713543671947401E-2</v>
      </c>
      <c r="I669" s="2">
        <f t="shared" si="34"/>
        <v>-5.2301595583679576E-3</v>
      </c>
      <c r="J669" s="2">
        <f t="shared" si="34"/>
        <v>-6.2364773571199246E-3</v>
      </c>
      <c r="K669" s="2">
        <f t="shared" si="34"/>
        <v>-1.437181967038359E-2</v>
      </c>
      <c r="L669" s="2">
        <f t="shared" si="34"/>
        <v>-7.039989305682475E-3</v>
      </c>
      <c r="M669" s="2">
        <f t="shared" si="34"/>
        <v>-4.5337614556959456E-2</v>
      </c>
      <c r="N669" s="2">
        <f t="shared" si="34"/>
        <v>-1.9943653416457267E-2</v>
      </c>
      <c r="O669" s="2">
        <f t="shared" si="34"/>
        <v>-4.4173615505799131E-3</v>
      </c>
      <c r="P669" s="2">
        <f t="shared" si="34"/>
        <v>-2.8999263045345419E-2</v>
      </c>
      <c r="Q669" s="2">
        <f t="shared" si="34"/>
        <v>6.6755985779211324E-3</v>
      </c>
      <c r="R669" s="2">
        <f t="shared" si="34"/>
        <v>2.0247699004318942E-2</v>
      </c>
      <c r="S669" s="2">
        <f t="shared" si="34"/>
        <v>2.0122044676970458E-2</v>
      </c>
      <c r="T669" s="2">
        <f t="shared" si="34"/>
        <v>4.364973720465154E-2</v>
      </c>
      <c r="U669" s="2">
        <f t="shared" si="34"/>
        <v>1.2365913786929392E-2</v>
      </c>
      <c r="V669" s="2">
        <f t="shared" si="34"/>
        <v>7.3808109200325525E-3</v>
      </c>
      <c r="W669" s="2">
        <f t="shared" si="34"/>
        <v>-1.3193395268237193E-2</v>
      </c>
      <c r="X669" s="2">
        <f t="shared" si="34"/>
        <v>2.1010758942830676E-2</v>
      </c>
      <c r="Y669" s="2">
        <f t="shared" si="34"/>
        <v>5.4047849629851277E-2</v>
      </c>
      <c r="Z669" s="2">
        <f t="shared" si="34"/>
        <v>1.1886170562973537E-2</v>
      </c>
      <c r="AA669" s="2">
        <f t="shared" si="34"/>
        <v>1.0733921722110752E-2</v>
      </c>
      <c r="AB669" s="2">
        <f t="shared" si="34"/>
        <v>1.1714143935576E-2</v>
      </c>
    </row>
    <row r="670" spans="1:28" x14ac:dyDescent="0.25">
      <c r="A670" s="8" t="s">
        <v>8</v>
      </c>
      <c r="B670" s="8">
        <v>1388</v>
      </c>
      <c r="C670" s="8">
        <v>1</v>
      </c>
      <c r="D670" s="2">
        <f t="shared" si="34"/>
        <v>-9.6004433009416624E-3</v>
      </c>
      <c r="E670" s="2">
        <f t="shared" si="34"/>
        <v>-4.482807376050852E-4</v>
      </c>
      <c r="F670" s="2">
        <f t="shared" si="34"/>
        <v>3.1900231426828136E-3</v>
      </c>
      <c r="G670" s="2">
        <f t="shared" si="34"/>
        <v>-5.3082331515925665E-3</v>
      </c>
      <c r="H670" s="2">
        <f t="shared" si="34"/>
        <v>-4.0301722453619715E-3</v>
      </c>
      <c r="I670" s="2">
        <f t="shared" si="34"/>
        <v>-1.2994531841447008E-2</v>
      </c>
      <c r="J670" s="2">
        <f t="shared" si="34"/>
        <v>3.5387055543972682E-4</v>
      </c>
      <c r="K670" s="2">
        <f t="shared" si="34"/>
        <v>3.4303667111304417E-4</v>
      </c>
      <c r="L670" s="2">
        <f t="shared" si="34"/>
        <v>-4.6565749250655989E-3</v>
      </c>
      <c r="M670" s="2">
        <f t="shared" si="34"/>
        <v>-4.0458600066071895E-2</v>
      </c>
      <c r="N670" s="2">
        <f t="shared" si="34"/>
        <v>-1.8209223172909319E-2</v>
      </c>
      <c r="O670" s="2">
        <f t="shared" si="34"/>
        <v>-3.5077251726642038E-3</v>
      </c>
      <c r="P670" s="2">
        <f t="shared" si="34"/>
        <v>-2.2841005944562291E-2</v>
      </c>
      <c r="Q670" s="2">
        <f t="shared" si="34"/>
        <v>-4.3950955051125984E-3</v>
      </c>
      <c r="R670" s="2">
        <f t="shared" si="34"/>
        <v>-8.4058575128767871E-3</v>
      </c>
      <c r="S670" s="2">
        <f t="shared" si="34"/>
        <v>2.1411195264205759E-3</v>
      </c>
      <c r="T670" s="2">
        <f t="shared" si="34"/>
        <v>2.4870831782162078E-2</v>
      </c>
      <c r="U670" s="2">
        <f t="shared" si="34"/>
        <v>1.4322250566093115E-3</v>
      </c>
      <c r="V670" s="2">
        <f t="shared" si="34"/>
        <v>-7.4107697060688486E-3</v>
      </c>
      <c r="W670" s="2">
        <f t="shared" si="34"/>
        <v>-1.0009853680736702E-2</v>
      </c>
      <c r="X670" s="2">
        <f t="shared" si="34"/>
        <v>1.0827032407429152E-3</v>
      </c>
      <c r="Y670" s="2">
        <f t="shared" si="34"/>
        <v>2.781114332369081E-2</v>
      </c>
      <c r="Z670" s="2">
        <f t="shared" si="34"/>
        <v>3.1568629367027621E-3</v>
      </c>
      <c r="AA670" s="2">
        <f t="shared" si="34"/>
        <v>-3.5656098631005524E-3</v>
      </c>
      <c r="AB670" s="2">
        <f t="shared" si="34"/>
        <v>2.6203594927281214E-3</v>
      </c>
    </row>
    <row r="671" spans="1:28" x14ac:dyDescent="0.25">
      <c r="A671" s="8" t="s">
        <v>7</v>
      </c>
      <c r="B671" s="8">
        <v>1388</v>
      </c>
      <c r="C671" s="8">
        <v>2</v>
      </c>
      <c r="D671" s="2">
        <f t="shared" si="34"/>
        <v>-1.5461504453608045E-4</v>
      </c>
      <c r="E671" s="2">
        <f t="shared" si="34"/>
        <v>-1.3091954874744285E-2</v>
      </c>
      <c r="F671" s="2">
        <f t="shared" si="34"/>
        <v>1.2365543078397373E-2</v>
      </c>
      <c r="G671" s="2">
        <f t="shared" si="34"/>
        <v>1.7883414578883997E-2</v>
      </c>
      <c r="H671" s="2">
        <f t="shared" si="34"/>
        <v>1.4380335619561041E-2</v>
      </c>
      <c r="I671" s="2">
        <f t="shared" si="34"/>
        <v>6.1159789422220653E-3</v>
      </c>
      <c r="J671" s="2">
        <f t="shared" si="34"/>
        <v>1.4067037462444618E-2</v>
      </c>
      <c r="K671" s="2">
        <f t="shared" si="34"/>
        <v>1.1961996821030882E-3</v>
      </c>
      <c r="L671" s="2">
        <f t="shared" si="34"/>
        <v>1.0145574393196339E-2</v>
      </c>
      <c r="M671" s="2">
        <f t="shared" si="34"/>
        <v>-1.8487056153845653E-2</v>
      </c>
      <c r="N671" s="2">
        <f t="shared" si="34"/>
        <v>4.3502674216811211E-3</v>
      </c>
      <c r="O671" s="2">
        <f t="shared" si="34"/>
        <v>1.3850218920366988E-2</v>
      </c>
      <c r="P671" s="2">
        <f t="shared" si="34"/>
        <v>-1.4462064952664121E-2</v>
      </c>
      <c r="Q671" s="2">
        <f t="shared" si="34"/>
        <v>6.3035562108029073E-3</v>
      </c>
      <c r="R671" s="2">
        <f t="shared" si="34"/>
        <v>-6.5480590893147511E-3</v>
      </c>
      <c r="S671" s="2">
        <f t="shared" si="34"/>
        <v>-1.4360087922522355E-3</v>
      </c>
      <c r="T671" s="2">
        <f t="shared" si="34"/>
        <v>-3.3122410941857413E-3</v>
      </c>
      <c r="U671" s="2">
        <f t="shared" si="34"/>
        <v>-3.822172617578811E-3</v>
      </c>
      <c r="V671" s="2">
        <f t="shared" si="34"/>
        <v>9.0195265789179691E-3</v>
      </c>
      <c r="W671" s="2">
        <f t="shared" si="34"/>
        <v>-1.1967291190453597E-2</v>
      </c>
      <c r="X671" s="2">
        <f t="shared" si="34"/>
        <v>-1.0401107299625057E-2</v>
      </c>
      <c r="Y671" s="2">
        <f t="shared" si="34"/>
        <v>1.3691522301204039E-3</v>
      </c>
      <c r="Z671" s="2">
        <f t="shared" si="34"/>
        <v>-1.6670159761232036E-2</v>
      </c>
      <c r="AA671" s="2">
        <f t="shared" si="34"/>
        <v>-1.8977329089836639E-2</v>
      </c>
      <c r="AB671" s="2">
        <f t="shared" si="34"/>
        <v>1.6321188672248955E-2</v>
      </c>
    </row>
    <row r="672" spans="1:28" x14ac:dyDescent="0.25">
      <c r="A672" s="8" t="s">
        <v>13</v>
      </c>
      <c r="B672" s="8">
        <v>1388</v>
      </c>
      <c r="C672" s="8">
        <v>8</v>
      </c>
      <c r="D672" s="2">
        <f t="shared" si="34"/>
        <v>5.4306494463452915E-3</v>
      </c>
      <c r="E672" s="2">
        <f t="shared" si="34"/>
        <v>-9.9823254666503332E-3</v>
      </c>
      <c r="F672" s="2">
        <f t="shared" si="34"/>
        <v>-1.6554538382667046E-3</v>
      </c>
      <c r="G672" s="2">
        <f t="shared" si="34"/>
        <v>-1.1237659685906466E-2</v>
      </c>
      <c r="H672" s="2">
        <f t="shared" si="34"/>
        <v>-8.028596098404393E-3</v>
      </c>
      <c r="I672" s="2">
        <f t="shared" si="34"/>
        <v>-1.0830747473284398E-2</v>
      </c>
      <c r="J672" s="2">
        <f t="shared" si="34"/>
        <v>-1.0565339378821051E-2</v>
      </c>
      <c r="K672" s="2">
        <f t="shared" si="34"/>
        <v>-4.6284890894505108E-3</v>
      </c>
      <c r="L672" s="2">
        <f t="shared" si="34"/>
        <v>-9.9814019413022471E-3</v>
      </c>
      <c r="M672" s="2">
        <f t="shared" si="34"/>
        <v>-4.4129790586659265E-2</v>
      </c>
      <c r="N672" s="2">
        <f t="shared" si="34"/>
        <v>-2.6880629593991043E-2</v>
      </c>
      <c r="O672" s="2">
        <f t="shared" si="34"/>
        <v>-2.9455344088171576E-2</v>
      </c>
      <c r="P672" s="2">
        <f t="shared" si="34"/>
        <v>-2.2958003075344024E-2</v>
      </c>
      <c r="Q672" s="2">
        <f t="shared" si="34"/>
        <v>-2.2001446660542632E-2</v>
      </c>
      <c r="R672" s="2">
        <f t="shared" si="34"/>
        <v>1.5271865636452303E-2</v>
      </c>
      <c r="S672" s="2">
        <f t="shared" si="34"/>
        <v>4.5738253349831325E-3</v>
      </c>
      <c r="T672" s="2">
        <f t="shared" si="34"/>
        <v>6.9635721323362369E-3</v>
      </c>
      <c r="U672" s="2">
        <f t="shared" si="34"/>
        <v>-3.9550074086142448E-3</v>
      </c>
      <c r="V672" s="2">
        <f t="shared" si="34"/>
        <v>-1.9799285929464418E-2</v>
      </c>
      <c r="W672" s="2">
        <f t="shared" si="34"/>
        <v>2.7994332973416925E-3</v>
      </c>
      <c r="X672" s="2">
        <f t="shared" si="34"/>
        <v>2.0088556888818582E-3</v>
      </c>
      <c r="Y672" s="2">
        <f t="shared" si="34"/>
        <v>1.3044114963696287E-3</v>
      </c>
      <c r="Z672" s="2">
        <f t="shared" si="34"/>
        <v>3.1170879238473686E-3</v>
      </c>
      <c r="AA672" s="2">
        <f t="shared" si="34"/>
        <v>-6.7183429525388572E-3</v>
      </c>
      <c r="AB672" s="2">
        <f t="shared" si="34"/>
        <v>6.6002453322115229E-4</v>
      </c>
    </row>
    <row r="673" spans="1:28" x14ac:dyDescent="0.25">
      <c r="A673" s="8" t="s">
        <v>12</v>
      </c>
      <c r="B673" s="8">
        <v>1388</v>
      </c>
      <c r="C673" s="8">
        <v>9</v>
      </c>
      <c r="D673" s="2">
        <f t="shared" si="34"/>
        <v>8.0020041395855931E-4</v>
      </c>
      <c r="E673" s="2">
        <f t="shared" si="34"/>
        <v>2.2746213962148961E-3</v>
      </c>
      <c r="F673" s="2">
        <f t="shared" si="34"/>
        <v>1.5168941988285962E-2</v>
      </c>
      <c r="G673" s="2">
        <f t="shared" si="34"/>
        <v>2.3568374032522051E-2</v>
      </c>
      <c r="H673" s="2">
        <f t="shared" si="34"/>
        <v>6.2350129237417245E-3</v>
      </c>
      <c r="I673" s="2">
        <f t="shared" ref="D673:AB685" si="36">I$542+I$543*I478+I$544*I477+I$545*I476+I$546*I475+I$547*I474+I$548*I473+I$549*I472</f>
        <v>1.9940395247264021E-2</v>
      </c>
      <c r="J673" s="2">
        <f t="shared" si="36"/>
        <v>2.5539103906322656E-2</v>
      </c>
      <c r="K673" s="2">
        <f t="shared" si="36"/>
        <v>4.4248320280370873E-2</v>
      </c>
      <c r="L673" s="2">
        <f t="shared" si="36"/>
        <v>2.7260782383482056E-2</v>
      </c>
      <c r="M673" s="2">
        <f t="shared" si="36"/>
        <v>2.2478678277223788E-2</v>
      </c>
      <c r="N673" s="2">
        <f t="shared" si="36"/>
        <v>1.9386563257902105E-2</v>
      </c>
      <c r="O673" s="2">
        <f t="shared" si="36"/>
        <v>2.6552079916617403E-2</v>
      </c>
      <c r="P673" s="2">
        <f t="shared" si="36"/>
        <v>-9.1155292885831051E-4</v>
      </c>
      <c r="Q673" s="2">
        <f t="shared" si="36"/>
        <v>1.9090241411768478E-3</v>
      </c>
      <c r="R673" s="2">
        <f t="shared" si="36"/>
        <v>-6.451432961069232E-4</v>
      </c>
      <c r="S673" s="2">
        <f t="shared" si="36"/>
        <v>1.0684043403787688E-2</v>
      </c>
      <c r="T673" s="2">
        <f t="shared" si="36"/>
        <v>1.9857126064693875E-2</v>
      </c>
      <c r="U673" s="2">
        <f t="shared" si="36"/>
        <v>-4.2480593120347758E-3</v>
      </c>
      <c r="V673" s="2">
        <f t="shared" si="36"/>
        <v>1.3396238857890161E-2</v>
      </c>
      <c r="W673" s="2">
        <f t="shared" si="36"/>
        <v>1.4764636087208592E-2</v>
      </c>
      <c r="X673" s="2">
        <f t="shared" si="36"/>
        <v>1.1031972793160955E-2</v>
      </c>
      <c r="Y673" s="2">
        <f t="shared" si="36"/>
        <v>1.7725701355221876E-2</v>
      </c>
      <c r="Z673" s="2">
        <f t="shared" si="36"/>
        <v>2.4026645489492897E-2</v>
      </c>
      <c r="AA673" s="2">
        <f t="shared" si="36"/>
        <v>2.0938399250819775E-2</v>
      </c>
      <c r="AB673" s="2">
        <f t="shared" si="36"/>
        <v>0.11303843029300135</v>
      </c>
    </row>
    <row r="674" spans="1:28" x14ac:dyDescent="0.25">
      <c r="A674" s="8" t="s">
        <v>11</v>
      </c>
      <c r="B674" s="8">
        <v>1388</v>
      </c>
      <c r="C674" s="8">
        <v>10</v>
      </c>
      <c r="D674" s="2">
        <f t="shared" ref="D674:AB674" si="37">D$542+D$543*D479+D$544*D478+D$545*D477+D$546*D476+D$547*D475+D$548*D474+D$549*D473</f>
        <v>-2.3155952129284892E-2</v>
      </c>
      <c r="E674" s="2">
        <f t="shared" si="37"/>
        <v>2.8946596265362122E-3</v>
      </c>
      <c r="F674" s="2">
        <f t="shared" si="37"/>
        <v>-1.7083370551852144E-2</v>
      </c>
      <c r="G674" s="2">
        <f t="shared" si="37"/>
        <v>-5.4310950934074051E-2</v>
      </c>
      <c r="H674" s="2">
        <f t="shared" si="37"/>
        <v>-2.0673447799753317E-2</v>
      </c>
      <c r="I674" s="2">
        <f t="shared" si="37"/>
        <v>-3.4083675216951999E-2</v>
      </c>
      <c r="J674" s="2">
        <f t="shared" si="37"/>
        <v>-3.9044057356669555E-2</v>
      </c>
      <c r="K674" s="2">
        <f t="shared" si="37"/>
        <v>-1.1141718576539218E-2</v>
      </c>
      <c r="L674" s="2">
        <f t="shared" si="37"/>
        <v>-1.8087151473327179E-2</v>
      </c>
      <c r="M674" s="2">
        <f t="shared" si="37"/>
        <v>-3.0402209810498879E-2</v>
      </c>
      <c r="N674" s="2">
        <f t="shared" si="37"/>
        <v>-3.0013032244514952E-2</v>
      </c>
      <c r="O674" s="2">
        <f t="shared" si="37"/>
        <v>-2.9864615356264251E-2</v>
      </c>
      <c r="P674" s="2">
        <f t="shared" si="37"/>
        <v>-3.1325548864600823E-2</v>
      </c>
      <c r="Q674" s="2">
        <f t="shared" si="37"/>
        <v>-2.7215463479541243E-3</v>
      </c>
      <c r="R674" s="2">
        <f t="shared" si="37"/>
        <v>2.7070303567950501E-3</v>
      </c>
      <c r="S674" s="2">
        <f t="shared" si="37"/>
        <v>1.1021994726602705E-2</v>
      </c>
      <c r="T674" s="2">
        <f t="shared" si="37"/>
        <v>3.6030249857725329E-2</v>
      </c>
      <c r="U674" s="2">
        <f t="shared" si="37"/>
        <v>1.3456153538947014E-2</v>
      </c>
      <c r="V674" s="2">
        <f t="shared" si="37"/>
        <v>1.3874378724499335E-5</v>
      </c>
      <c r="W674" s="2">
        <f t="shared" si="37"/>
        <v>3.1984474556266566E-2</v>
      </c>
      <c r="X674" s="2">
        <f t="shared" si="37"/>
        <v>1.315506852756828E-2</v>
      </c>
      <c r="Y674" s="2">
        <f t="shared" si="37"/>
        <v>1.4560043764525507E-2</v>
      </c>
      <c r="Z674" s="2">
        <f t="shared" si="37"/>
        <v>1.3943734623880705E-2</v>
      </c>
      <c r="AA674" s="2">
        <f t="shared" si="37"/>
        <v>7.379717175803711E-3</v>
      </c>
      <c r="AB674" s="2">
        <f t="shared" si="37"/>
        <v>9.5017792314896765E-2</v>
      </c>
    </row>
    <row r="675" spans="1:28" x14ac:dyDescent="0.25">
      <c r="A675" s="8" t="s">
        <v>10</v>
      </c>
      <c r="B675" s="8">
        <v>1388</v>
      </c>
      <c r="C675" s="8">
        <v>11</v>
      </c>
      <c r="D675" s="2">
        <f t="shared" si="36"/>
        <v>-1.2381305983216845E-2</v>
      </c>
      <c r="E675" s="2">
        <f t="shared" si="36"/>
        <v>4.4582429657157811E-3</v>
      </c>
      <c r="F675" s="2">
        <f t="shared" si="36"/>
        <v>-3.9452305077477294E-3</v>
      </c>
      <c r="G675" s="2">
        <f t="shared" si="36"/>
        <v>1.5829086372966192E-3</v>
      </c>
      <c r="H675" s="2">
        <f t="shared" si="36"/>
        <v>5.4687233760907796E-4</v>
      </c>
      <c r="I675" s="2">
        <f t="shared" si="36"/>
        <v>7.7195972274836013E-3</v>
      </c>
      <c r="J675" s="2">
        <f t="shared" si="36"/>
        <v>-1.2090026701419909E-2</v>
      </c>
      <c r="K675" s="2">
        <f t="shared" si="36"/>
        <v>3.9484018812771526E-2</v>
      </c>
      <c r="L675" s="2">
        <f t="shared" si="36"/>
        <v>2.4956977429779204E-3</v>
      </c>
      <c r="M675" s="2">
        <f t="shared" si="36"/>
        <v>3.1229597772900391E-2</v>
      </c>
      <c r="N675" s="2">
        <f t="shared" si="36"/>
        <v>8.0981248811265623E-3</v>
      </c>
      <c r="O675" s="2">
        <f t="shared" si="36"/>
        <v>1.6986423316182324E-2</v>
      </c>
      <c r="P675" s="2">
        <f t="shared" si="36"/>
        <v>1.5500756122515565E-2</v>
      </c>
      <c r="Q675" s="2">
        <f t="shared" si="36"/>
        <v>-2.5000743928562327E-2</v>
      </c>
      <c r="R675" s="2">
        <f t="shared" si="36"/>
        <v>-1.1991182306375133E-2</v>
      </c>
      <c r="S675" s="2">
        <f t="shared" si="36"/>
        <v>-4.3298060609960375E-3</v>
      </c>
      <c r="T675" s="2">
        <f t="shared" si="36"/>
        <v>-5.89303659417484E-2</v>
      </c>
      <c r="U675" s="2">
        <f t="shared" si="36"/>
        <v>-3.5492744300083146E-2</v>
      </c>
      <c r="V675" s="2">
        <f t="shared" si="36"/>
        <v>-1.6546312545368709E-2</v>
      </c>
      <c r="W675" s="2">
        <f t="shared" si="36"/>
        <v>-6.3343754148605901E-3</v>
      </c>
      <c r="X675" s="2">
        <f t="shared" si="36"/>
        <v>1.0273641253315872E-2</v>
      </c>
      <c r="Y675" s="2">
        <f t="shared" si="36"/>
        <v>-6.737477990425475E-2</v>
      </c>
      <c r="Z675" s="2">
        <f t="shared" si="36"/>
        <v>1.6995591926551826E-2</v>
      </c>
      <c r="AA675" s="2">
        <f t="shared" si="36"/>
        <v>1.1833529372687953E-4</v>
      </c>
      <c r="AB675" s="2">
        <f t="shared" si="36"/>
        <v>-1.8285658494319009E-2</v>
      </c>
    </row>
    <row r="676" spans="1:28" x14ac:dyDescent="0.25">
      <c r="A676" s="8" t="s">
        <v>9</v>
      </c>
      <c r="B676" s="8">
        <v>1388</v>
      </c>
      <c r="C676" s="8">
        <v>12</v>
      </c>
      <c r="D676" s="2">
        <f t="shared" si="36"/>
        <v>6.3152572044054096E-3</v>
      </c>
      <c r="E676" s="2">
        <f t="shared" si="36"/>
        <v>1.4079388842298358E-2</v>
      </c>
      <c r="F676" s="2">
        <f t="shared" si="36"/>
        <v>4.450509436488382E-3</v>
      </c>
      <c r="G676" s="2">
        <f t="shared" si="36"/>
        <v>-8.3888954546321656E-3</v>
      </c>
      <c r="H676" s="2">
        <f t="shared" si="36"/>
        <v>6.5964948720728571E-3</v>
      </c>
      <c r="I676" s="2">
        <f t="shared" si="36"/>
        <v>-1.4597900922281779E-2</v>
      </c>
      <c r="J676" s="2">
        <f t="shared" si="36"/>
        <v>-3.8816115683326705E-3</v>
      </c>
      <c r="K676" s="2">
        <f t="shared" si="36"/>
        <v>-5.2960496956068115E-3</v>
      </c>
      <c r="L676" s="2">
        <f t="shared" si="36"/>
        <v>4.0182698969398736E-3</v>
      </c>
      <c r="M676" s="2">
        <f t="shared" si="36"/>
        <v>-3.4775176477658911E-3</v>
      </c>
      <c r="N676" s="2">
        <f t="shared" si="36"/>
        <v>-1.1979611773487643E-2</v>
      </c>
      <c r="O676" s="2">
        <f t="shared" si="36"/>
        <v>-8.0993340639554795E-3</v>
      </c>
      <c r="P676" s="2">
        <f t="shared" si="36"/>
        <v>-4.3973759483101428E-2</v>
      </c>
      <c r="Q676" s="2">
        <f t="shared" si="36"/>
        <v>5.2250745690245112E-2</v>
      </c>
      <c r="R676" s="2">
        <f t="shared" si="36"/>
        <v>1.2584259110432729E-2</v>
      </c>
      <c r="S676" s="2">
        <f t="shared" si="36"/>
        <v>-1.238520436349054E-2</v>
      </c>
      <c r="T676" s="2">
        <f t="shared" si="36"/>
        <v>3.0548418375782545E-2</v>
      </c>
      <c r="U676" s="2">
        <f t="shared" si="36"/>
        <v>2.7826292042142566E-2</v>
      </c>
      <c r="V676" s="2">
        <f t="shared" si="36"/>
        <v>2.1490819950568105E-2</v>
      </c>
      <c r="W676" s="2">
        <f t="shared" si="36"/>
        <v>4.2867760185615549E-2</v>
      </c>
      <c r="X676" s="2">
        <f t="shared" si="36"/>
        <v>1.2064784366211889E-2</v>
      </c>
      <c r="Y676" s="2">
        <f t="shared" si="36"/>
        <v>2.891143411251066E-2</v>
      </c>
      <c r="Z676" s="2">
        <f t="shared" si="36"/>
        <v>7.5583542259672941E-3</v>
      </c>
      <c r="AA676" s="2">
        <f t="shared" si="36"/>
        <v>4.9246000428769827E-3</v>
      </c>
      <c r="AB676" s="2">
        <f t="shared" si="36"/>
        <v>-1.4459531761684045E-2</v>
      </c>
    </row>
    <row r="677" spans="1:28" x14ac:dyDescent="0.25">
      <c r="A677" s="8" t="s">
        <v>8</v>
      </c>
      <c r="B677" s="8">
        <v>1389</v>
      </c>
      <c r="C677" s="8">
        <v>1</v>
      </c>
      <c r="D677" s="2">
        <f t="shared" si="36"/>
        <v>-8.3476304125054419E-4</v>
      </c>
      <c r="E677" s="2">
        <f t="shared" si="36"/>
        <v>6.1287681402229467E-3</v>
      </c>
      <c r="F677" s="2">
        <f t="shared" si="36"/>
        <v>-2.7611386234406374E-2</v>
      </c>
      <c r="G677" s="2">
        <f t="shared" si="36"/>
        <v>-2.2306251776494555E-2</v>
      </c>
      <c r="H677" s="2">
        <f t="shared" si="36"/>
        <v>-2.9291785428339084E-2</v>
      </c>
      <c r="I677" s="2">
        <f t="shared" si="36"/>
        <v>3.0422056480782678E-3</v>
      </c>
      <c r="J677" s="2">
        <f t="shared" si="36"/>
        <v>-9.0736419489159011E-3</v>
      </c>
      <c r="K677" s="2">
        <f t="shared" si="36"/>
        <v>6.0086123248558436E-3</v>
      </c>
      <c r="L677" s="2">
        <f t="shared" si="36"/>
        <v>-1.2983983281592696E-2</v>
      </c>
      <c r="M677" s="2">
        <f t="shared" si="36"/>
        <v>-1.2844785678914922E-2</v>
      </c>
      <c r="N677" s="2">
        <f t="shared" si="36"/>
        <v>-9.1762533824562131E-3</v>
      </c>
      <c r="O677" s="2">
        <f t="shared" si="36"/>
        <v>-9.2006011299642261E-3</v>
      </c>
      <c r="P677" s="2">
        <f t="shared" si="36"/>
        <v>1.5019746904614644E-2</v>
      </c>
      <c r="Q677" s="2">
        <f t="shared" si="36"/>
        <v>-2.1221330912743971E-2</v>
      </c>
      <c r="R677" s="2">
        <f t="shared" si="36"/>
        <v>-2.5241661090658611E-2</v>
      </c>
      <c r="S677" s="2">
        <f t="shared" si="36"/>
        <v>-3.2744151506892303E-3</v>
      </c>
      <c r="T677" s="2">
        <f t="shared" si="36"/>
        <v>-1.7568099285658251E-2</v>
      </c>
      <c r="U677" s="2">
        <f t="shared" si="36"/>
        <v>-2.4404853609162128E-2</v>
      </c>
      <c r="V677" s="2">
        <f t="shared" si="36"/>
        <v>-1.6596595663967501E-2</v>
      </c>
      <c r="W677" s="2">
        <f t="shared" si="36"/>
        <v>-1.4271014129694651E-2</v>
      </c>
      <c r="X677" s="2">
        <f t="shared" si="36"/>
        <v>-1.4885427979139706E-3</v>
      </c>
      <c r="Y677" s="2">
        <f t="shared" si="36"/>
        <v>-2.7080741356328608E-3</v>
      </c>
      <c r="Z677" s="2">
        <f t="shared" si="36"/>
        <v>2.1655120142054861E-2</v>
      </c>
      <c r="AA677" s="2">
        <f t="shared" si="36"/>
        <v>-1.5427327127670682E-2</v>
      </c>
      <c r="AB677" s="2">
        <f t="shared" si="36"/>
        <v>-6.7929238322826546E-2</v>
      </c>
    </row>
    <row r="678" spans="1:28" x14ac:dyDescent="0.25">
      <c r="A678" s="8" t="s">
        <v>7</v>
      </c>
      <c r="B678" s="8">
        <v>1389</v>
      </c>
      <c r="C678" s="8">
        <v>2</v>
      </c>
      <c r="D678" s="2">
        <f t="shared" si="36"/>
        <v>-6.4698475949787398E-3</v>
      </c>
      <c r="E678" s="2">
        <f t="shared" si="36"/>
        <v>9.1526959481034245E-3</v>
      </c>
      <c r="F678" s="2">
        <f t="shared" si="36"/>
        <v>-3.7065596310641605E-3</v>
      </c>
      <c r="G678" s="2">
        <f t="shared" si="36"/>
        <v>4.0210900284357101E-3</v>
      </c>
      <c r="H678" s="2">
        <f t="shared" si="36"/>
        <v>-2.4830011448706531E-3</v>
      </c>
      <c r="I678" s="2">
        <f t="shared" si="36"/>
        <v>-1.0551953272243645E-2</v>
      </c>
      <c r="J678" s="2">
        <f t="shared" si="36"/>
        <v>-9.0216377344120961E-3</v>
      </c>
      <c r="K678" s="2">
        <f t="shared" si="36"/>
        <v>-2.0770178506386478E-2</v>
      </c>
      <c r="L678" s="2">
        <f t="shared" si="36"/>
        <v>1.4522740475168015E-2</v>
      </c>
      <c r="M678" s="2">
        <f t="shared" si="36"/>
        <v>2.3278239857741205E-3</v>
      </c>
      <c r="N678" s="2">
        <f t="shared" si="36"/>
        <v>-3.2291103748447974E-3</v>
      </c>
      <c r="O678" s="2">
        <f t="shared" si="36"/>
        <v>-7.0523909749159192E-3</v>
      </c>
      <c r="P678" s="2">
        <f t="shared" si="36"/>
        <v>-2.8453257036754106E-2</v>
      </c>
      <c r="Q678" s="2">
        <f t="shared" si="36"/>
        <v>3.7312198819146242E-2</v>
      </c>
      <c r="R678" s="2">
        <f t="shared" si="36"/>
        <v>1.1272550628302269E-3</v>
      </c>
      <c r="S678" s="2">
        <f t="shared" si="36"/>
        <v>-7.6237223172774451E-3</v>
      </c>
      <c r="T678" s="2">
        <f t="shared" si="36"/>
        <v>2.0499036114266685E-2</v>
      </c>
      <c r="U678" s="2">
        <f t="shared" si="36"/>
        <v>2.5243804070681591E-2</v>
      </c>
      <c r="V678" s="2">
        <f t="shared" si="36"/>
        <v>1.4049931479882637E-2</v>
      </c>
      <c r="W678" s="2">
        <f t="shared" si="36"/>
        <v>2.8303307357155322E-2</v>
      </c>
      <c r="X678" s="2">
        <f t="shared" si="36"/>
        <v>-2.0287730682351374E-2</v>
      </c>
      <c r="Y678" s="2">
        <f t="shared" si="36"/>
        <v>-2.6816784559977542E-3</v>
      </c>
      <c r="Z678" s="2">
        <f t="shared" si="36"/>
        <v>1.5352275143349834E-3</v>
      </c>
      <c r="AA678" s="2">
        <f t="shared" si="36"/>
        <v>-8.6719243134045481E-3</v>
      </c>
      <c r="AB678" s="2">
        <f t="shared" si="36"/>
        <v>1.7804802613388966E-2</v>
      </c>
    </row>
    <row r="679" spans="1:28" x14ac:dyDescent="0.25">
      <c r="A679" s="8" t="s">
        <v>13</v>
      </c>
      <c r="B679" s="8">
        <v>1389</v>
      </c>
      <c r="C679" s="8">
        <v>8</v>
      </c>
      <c r="D679" s="2">
        <f t="shared" si="36"/>
        <v>-1.3035480758167564E-2</v>
      </c>
      <c r="E679" s="2">
        <f t="shared" si="36"/>
        <v>-1.7485059381872302E-2</v>
      </c>
      <c r="F679" s="2">
        <f t="shared" si="36"/>
        <v>-2.7276449514559355E-2</v>
      </c>
      <c r="G679" s="2">
        <f t="shared" si="36"/>
        <v>-1.7009823618857473E-3</v>
      </c>
      <c r="H679" s="2">
        <f t="shared" si="36"/>
        <v>-2.3130402567409836E-2</v>
      </c>
      <c r="I679" s="2">
        <f t="shared" si="36"/>
        <v>1.4052303356384282E-2</v>
      </c>
      <c r="J679" s="2">
        <f t="shared" si="36"/>
        <v>3.2989700757282536E-3</v>
      </c>
      <c r="K679" s="2">
        <f t="shared" si="36"/>
        <v>-2.1928576800664127E-2</v>
      </c>
      <c r="L679" s="2">
        <f t="shared" si="36"/>
        <v>-1.4352532338665234E-2</v>
      </c>
      <c r="M679" s="2">
        <f t="shared" si="36"/>
        <v>-2.0137684284517496E-2</v>
      </c>
      <c r="N679" s="2">
        <f t="shared" si="36"/>
        <v>-5.2205497546406474E-3</v>
      </c>
      <c r="O679" s="2">
        <f t="shared" si="36"/>
        <v>-3.2177398563083132E-4</v>
      </c>
      <c r="P679" s="2">
        <f t="shared" si="36"/>
        <v>4.2504194004892902E-3</v>
      </c>
      <c r="Q679" s="2">
        <f t="shared" si="36"/>
        <v>-5.2604812737121635E-2</v>
      </c>
      <c r="R679" s="2">
        <f t="shared" si="36"/>
        <v>-8.8823312193642076E-3</v>
      </c>
      <c r="S679" s="2">
        <f t="shared" si="36"/>
        <v>-2.2102554144203079E-3</v>
      </c>
      <c r="T679" s="2">
        <f t="shared" si="36"/>
        <v>-5.7435514368220936E-3</v>
      </c>
      <c r="U679" s="2">
        <f t="shared" si="36"/>
        <v>-3.9615040420119776E-2</v>
      </c>
      <c r="V679" s="2">
        <f t="shared" si="36"/>
        <v>-3.5366600149415513E-2</v>
      </c>
      <c r="W679" s="2">
        <f t="shared" si="36"/>
        <v>-3.2015922432387538E-2</v>
      </c>
      <c r="X679" s="2">
        <f t="shared" si="36"/>
        <v>-1.0817142206529915E-2</v>
      </c>
      <c r="Y679" s="2">
        <f t="shared" si="36"/>
        <v>-3.2348849159637191E-2</v>
      </c>
      <c r="Z679" s="2">
        <f t="shared" si="36"/>
        <v>-3.2807506989444221E-2</v>
      </c>
      <c r="AA679" s="2">
        <f t="shared" si="36"/>
        <v>-3.3171135010430682E-2</v>
      </c>
      <c r="AB679" s="2">
        <f t="shared" si="36"/>
        <v>-7.3556459210921785E-2</v>
      </c>
    </row>
    <row r="680" spans="1:28" x14ac:dyDescent="0.25">
      <c r="A680" s="8" t="s">
        <v>12</v>
      </c>
      <c r="B680" s="8">
        <v>1389</v>
      </c>
      <c r="C680" s="8">
        <v>9</v>
      </c>
      <c r="D680" s="2">
        <f t="shared" ref="D680:AB680" si="38">D$542+D$543*D485+D$544*D484+D$545*D483+D$546*D482+D$547*D481+D$548*D480+D$549*D479</f>
        <v>-8.2297229185560768E-3</v>
      </c>
      <c r="E680" s="2">
        <f t="shared" si="38"/>
        <v>3.5279354968575129E-3</v>
      </c>
      <c r="F680" s="2">
        <f t="shared" si="38"/>
        <v>1.2698291794303151E-2</v>
      </c>
      <c r="G680" s="2">
        <f t="shared" si="38"/>
        <v>1.3288745598936435E-2</v>
      </c>
      <c r="H680" s="2">
        <f t="shared" si="38"/>
        <v>1.8317447869612358E-2</v>
      </c>
      <c r="I680" s="2">
        <f t="shared" si="38"/>
        <v>-8.9712361170654464E-3</v>
      </c>
      <c r="J680" s="2">
        <f t="shared" si="38"/>
        <v>1.5923819853826287E-3</v>
      </c>
      <c r="K680" s="2">
        <f t="shared" si="38"/>
        <v>1.4935302794495411E-2</v>
      </c>
      <c r="L680" s="2">
        <f t="shared" si="38"/>
        <v>2.4636687254638752E-3</v>
      </c>
      <c r="M680" s="2">
        <f t="shared" si="38"/>
        <v>-2.9964874224070636E-2</v>
      </c>
      <c r="N680" s="2">
        <f t="shared" si="38"/>
        <v>-1.1252394935964291E-2</v>
      </c>
      <c r="O680" s="2">
        <f t="shared" si="38"/>
        <v>7.4371715086270157E-3</v>
      </c>
      <c r="P680" s="2">
        <f t="shared" si="38"/>
        <v>-3.5961017761777986E-2</v>
      </c>
      <c r="Q680" s="2">
        <f t="shared" si="38"/>
        <v>1.4128814634046177E-2</v>
      </c>
      <c r="R680" s="2">
        <f t="shared" si="38"/>
        <v>6.7846670450620733E-3</v>
      </c>
      <c r="S680" s="2">
        <f t="shared" si="38"/>
        <v>7.3169417569711719E-3</v>
      </c>
      <c r="T680" s="2">
        <f t="shared" si="38"/>
        <v>-3.4738471923948043E-2</v>
      </c>
      <c r="U680" s="2">
        <f t="shared" si="38"/>
        <v>2.455715954907128E-3</v>
      </c>
      <c r="V680" s="2">
        <f t="shared" si="38"/>
        <v>9.7761015027828281E-3</v>
      </c>
      <c r="W680" s="2">
        <f t="shared" si="38"/>
        <v>1.1269891860288957E-2</v>
      </c>
      <c r="X680" s="2">
        <f t="shared" si="38"/>
        <v>-7.239848929878917E-3</v>
      </c>
      <c r="Y680" s="2">
        <f t="shared" si="38"/>
        <v>-7.2751814020871747E-2</v>
      </c>
      <c r="Z680" s="2">
        <f t="shared" si="38"/>
        <v>5.8696094281019458E-3</v>
      </c>
      <c r="AA680" s="2">
        <f t="shared" si="38"/>
        <v>3.9836848259250122E-2</v>
      </c>
      <c r="AB680" s="2">
        <f t="shared" si="38"/>
        <v>-2.5445260050221123E-2</v>
      </c>
    </row>
    <row r="681" spans="1:28" x14ac:dyDescent="0.25">
      <c r="A681" s="8" t="s">
        <v>11</v>
      </c>
      <c r="B681" s="8">
        <v>1389</v>
      </c>
      <c r="C681" s="8">
        <v>10</v>
      </c>
      <c r="D681" s="2">
        <f t="shared" si="36"/>
        <v>-2.9822895731519174E-3</v>
      </c>
      <c r="E681" s="2">
        <f t="shared" si="36"/>
        <v>-9.1592001473366456E-3</v>
      </c>
      <c r="F681" s="2">
        <f t="shared" si="36"/>
        <v>-1.9202478352547035E-2</v>
      </c>
      <c r="G681" s="2">
        <f t="shared" si="36"/>
        <v>-1.5843477015167213E-2</v>
      </c>
      <c r="H681" s="2">
        <f t="shared" si="36"/>
        <v>-7.8912447643628564E-3</v>
      </c>
      <c r="I681" s="2">
        <f t="shared" si="36"/>
        <v>-1.3554621455976034E-2</v>
      </c>
      <c r="J681" s="2">
        <f t="shared" si="36"/>
        <v>-1.5569238634079552E-2</v>
      </c>
      <c r="K681" s="2">
        <f t="shared" si="36"/>
        <v>-1.254419056177984E-2</v>
      </c>
      <c r="L681" s="2">
        <f t="shared" si="36"/>
        <v>-1.5997077005373443E-2</v>
      </c>
      <c r="M681" s="2">
        <f t="shared" si="36"/>
        <v>-2.7518071696189216E-2</v>
      </c>
      <c r="N681" s="2">
        <f t="shared" si="36"/>
        <v>-2.1050457362158569E-2</v>
      </c>
      <c r="O681" s="2">
        <f t="shared" si="36"/>
        <v>-1.2876362013455647E-2</v>
      </c>
      <c r="P681" s="2">
        <f t="shared" si="36"/>
        <v>-4.822547027384696E-3</v>
      </c>
      <c r="Q681" s="2">
        <f t="shared" si="36"/>
        <v>-6.9016833123316922E-3</v>
      </c>
      <c r="R681" s="2">
        <f t="shared" si="36"/>
        <v>-1.597633632389828E-2</v>
      </c>
      <c r="S681" s="2">
        <f t="shared" si="36"/>
        <v>-4.5160051630615773E-3</v>
      </c>
      <c r="T681" s="2">
        <f t="shared" si="36"/>
        <v>1.4115774787840219E-2</v>
      </c>
      <c r="U681" s="2">
        <f t="shared" si="36"/>
        <v>-2.4529365722822816E-3</v>
      </c>
      <c r="V681" s="2">
        <f t="shared" si="36"/>
        <v>-5.8424794710011281E-3</v>
      </c>
      <c r="W681" s="2">
        <f t="shared" si="36"/>
        <v>-1.8226276490841388E-2</v>
      </c>
      <c r="X681" s="2">
        <f t="shared" si="36"/>
        <v>5.679356449124766E-3</v>
      </c>
      <c r="Y681" s="2">
        <f t="shared" si="36"/>
        <v>5.114891019196361E-2</v>
      </c>
      <c r="Z681" s="2">
        <f t="shared" si="36"/>
        <v>-1.6448172691144531E-2</v>
      </c>
      <c r="AA681" s="2">
        <f t="shared" si="36"/>
        <v>-9.1958428401267972E-3</v>
      </c>
      <c r="AB681" s="2">
        <f t="shared" si="36"/>
        <v>-1.1618581427462795E-2</v>
      </c>
    </row>
    <row r="682" spans="1:28" x14ac:dyDescent="0.25">
      <c r="A682" s="8" t="s">
        <v>10</v>
      </c>
      <c r="B682" s="8">
        <v>1389</v>
      </c>
      <c r="C682" s="8">
        <v>11</v>
      </c>
      <c r="D682" s="2">
        <f t="shared" si="36"/>
        <v>-6.1157219783430016E-4</v>
      </c>
      <c r="E682" s="2">
        <f t="shared" si="36"/>
        <v>-8.5357440961235755E-4</v>
      </c>
      <c r="F682" s="2">
        <f t="shared" si="36"/>
        <v>4.8855628329637635E-3</v>
      </c>
      <c r="G682" s="2">
        <f t="shared" si="36"/>
        <v>2.6171974944694046E-2</v>
      </c>
      <c r="H682" s="2">
        <f t="shared" si="36"/>
        <v>7.3584606655123647E-3</v>
      </c>
      <c r="I682" s="2">
        <f t="shared" si="36"/>
        <v>4.9179417042061685E-3</v>
      </c>
      <c r="J682" s="2">
        <f t="shared" si="36"/>
        <v>2.1956949223411373E-2</v>
      </c>
      <c r="K682" s="2">
        <f t="shared" si="36"/>
        <v>-7.9013983604562504E-3</v>
      </c>
      <c r="L682" s="2">
        <f t="shared" si="36"/>
        <v>-4.3076890073708565E-3</v>
      </c>
      <c r="M682" s="2">
        <f t="shared" si="36"/>
        <v>-1.4109741861765253E-2</v>
      </c>
      <c r="N682" s="2">
        <f t="shared" si="36"/>
        <v>3.7033450471982438E-3</v>
      </c>
      <c r="O682" s="2">
        <f t="shared" si="36"/>
        <v>1.2445288273068848E-2</v>
      </c>
      <c r="P682" s="2">
        <f t="shared" si="36"/>
        <v>-2.8776113904340019E-2</v>
      </c>
      <c r="Q682" s="2">
        <f t="shared" si="36"/>
        <v>2.5561004494589E-2</v>
      </c>
      <c r="R682" s="2">
        <f t="shared" si="36"/>
        <v>2.6510487990763242E-3</v>
      </c>
      <c r="S682" s="2">
        <f t="shared" si="36"/>
        <v>4.5904516420918039E-3</v>
      </c>
      <c r="T682" s="2">
        <f t="shared" si="36"/>
        <v>2.0260230872569701E-2</v>
      </c>
      <c r="U682" s="2">
        <f t="shared" si="36"/>
        <v>1.7791154499660344E-2</v>
      </c>
      <c r="V682" s="2">
        <f t="shared" si="36"/>
        <v>7.7905381285944568E-3</v>
      </c>
      <c r="W682" s="2">
        <f t="shared" si="36"/>
        <v>-7.338139810764188E-3</v>
      </c>
      <c r="X682" s="2">
        <f t="shared" si="36"/>
        <v>-1.1132276315345368E-2</v>
      </c>
      <c r="Y682" s="2">
        <f t="shared" si="36"/>
        <v>2.0278643029802153E-2</v>
      </c>
      <c r="Z682" s="2">
        <f t="shared" si="36"/>
        <v>-5.777567534690913E-3</v>
      </c>
      <c r="AA682" s="2">
        <f t="shared" si="36"/>
        <v>9.9906701968124813E-3</v>
      </c>
      <c r="AB682" s="2">
        <f t="shared" si="36"/>
        <v>-6.1752153277878615E-3</v>
      </c>
    </row>
    <row r="683" spans="1:28" x14ac:dyDescent="0.25">
      <c r="A683" s="8" t="s">
        <v>9</v>
      </c>
      <c r="B683" s="8">
        <v>1389</v>
      </c>
      <c r="C683" s="8">
        <v>12</v>
      </c>
      <c r="D683" s="2">
        <f t="shared" si="36"/>
        <v>-2.7042052131536084E-3</v>
      </c>
      <c r="E683" s="2">
        <f t="shared" si="36"/>
        <v>-9.4466171108745726E-3</v>
      </c>
      <c r="F683" s="2">
        <f t="shared" si="36"/>
        <v>-1.8897068075911442E-3</v>
      </c>
      <c r="G683" s="2">
        <f t="shared" si="36"/>
        <v>-5.4689644574237081E-4</v>
      </c>
      <c r="H683" s="2">
        <f t="shared" si="36"/>
        <v>-2.2421093307179551E-3</v>
      </c>
      <c r="I683" s="2">
        <f t="shared" si="36"/>
        <v>-4.9679431860743632E-3</v>
      </c>
      <c r="J683" s="2">
        <f t="shared" si="36"/>
        <v>-1.5457195454221622E-2</v>
      </c>
      <c r="K683" s="2">
        <f t="shared" si="36"/>
        <v>-1.5441149247464524E-2</v>
      </c>
      <c r="L683" s="2">
        <f t="shared" si="36"/>
        <v>-7.4297233542523116E-4</v>
      </c>
      <c r="M683" s="2">
        <f t="shared" si="36"/>
        <v>-4.3425382405535486E-2</v>
      </c>
      <c r="N683" s="2">
        <f t="shared" si="36"/>
        <v>-2.7877968479060392E-2</v>
      </c>
      <c r="O683" s="2">
        <f t="shared" si="36"/>
        <v>-1.1613239886103806E-2</v>
      </c>
      <c r="P683" s="2">
        <f t="shared" si="36"/>
        <v>-2.6857783022019854E-2</v>
      </c>
      <c r="Q683" s="2">
        <f t="shared" si="36"/>
        <v>-9.6736652198144858E-3</v>
      </c>
      <c r="R683" s="2">
        <f t="shared" si="36"/>
        <v>-2.8812009932378362E-3</v>
      </c>
      <c r="S683" s="2">
        <f t="shared" si="36"/>
        <v>4.0968132211844383E-3</v>
      </c>
      <c r="T683" s="2">
        <f t="shared" si="36"/>
        <v>8.7555197087610961E-2</v>
      </c>
      <c r="U683" s="2">
        <f t="shared" si="36"/>
        <v>-4.7201272179026241E-3</v>
      </c>
      <c r="V683" s="2">
        <f t="shared" si="36"/>
        <v>-1.1923474211720304E-2</v>
      </c>
      <c r="W683" s="2">
        <f t="shared" si="36"/>
        <v>-1.9756721268271108E-2</v>
      </c>
      <c r="X683" s="2">
        <f t="shared" si="36"/>
        <v>-1.9968718059816724E-2</v>
      </c>
      <c r="Y683" s="2">
        <f t="shared" si="36"/>
        <v>3.1250682658644453E-2</v>
      </c>
      <c r="Z683" s="2">
        <f t="shared" si="36"/>
        <v>-3.0528838670090312E-2</v>
      </c>
      <c r="AA683" s="2">
        <f t="shared" si="36"/>
        <v>-3.6112662298399559E-2</v>
      </c>
      <c r="AB683" s="2">
        <f t="shared" si="36"/>
        <v>-1.3312786240692058E-2</v>
      </c>
    </row>
    <row r="684" spans="1:28" x14ac:dyDescent="0.25">
      <c r="A684" s="8" t="s">
        <v>8</v>
      </c>
      <c r="B684" s="8">
        <v>1390</v>
      </c>
      <c r="C684" s="8">
        <v>1</v>
      </c>
      <c r="D684" s="2">
        <f t="shared" si="36"/>
        <v>9.5857581567626647E-4</v>
      </c>
      <c r="E684" s="2">
        <f t="shared" si="36"/>
        <v>-3.9713400782414744E-3</v>
      </c>
      <c r="F684" s="2">
        <f t="shared" si="36"/>
        <v>2.148844821884317E-2</v>
      </c>
      <c r="G684" s="2">
        <f t="shared" si="36"/>
        <v>-1.4865386447527667E-3</v>
      </c>
      <c r="H684" s="2">
        <f t="shared" si="36"/>
        <v>-1.5840266923112366E-3</v>
      </c>
      <c r="I684" s="2">
        <f t="shared" si="36"/>
        <v>6.0253404619142947E-3</v>
      </c>
      <c r="J684" s="2">
        <f t="shared" si="36"/>
        <v>1.6822862374038527E-2</v>
      </c>
      <c r="K684" s="2">
        <f t="shared" si="36"/>
        <v>5.7278367308116898E-3</v>
      </c>
      <c r="L684" s="2">
        <f t="shared" si="36"/>
        <v>-1.1129956109551975E-2</v>
      </c>
      <c r="M684" s="2">
        <f t="shared" si="36"/>
        <v>4.6617126947735201E-3</v>
      </c>
      <c r="N684" s="2">
        <f t="shared" si="36"/>
        <v>1.9335125383526024E-3</v>
      </c>
      <c r="O684" s="2">
        <f t="shared" si="36"/>
        <v>-4.0752625912357141E-4</v>
      </c>
      <c r="P684" s="2">
        <f t="shared" si="36"/>
        <v>-3.0013483195823393E-2</v>
      </c>
      <c r="Q684" s="2">
        <f t="shared" si="36"/>
        <v>-2.1452925279992797E-2</v>
      </c>
      <c r="R684" s="2">
        <f t="shared" si="36"/>
        <v>-5.1855393362806651E-3</v>
      </c>
      <c r="S684" s="2">
        <f t="shared" si="36"/>
        <v>-2.3358133502588874E-3</v>
      </c>
      <c r="T684" s="2">
        <f t="shared" si="36"/>
        <v>-7.5319898669567981E-2</v>
      </c>
      <c r="U684" s="2">
        <f t="shared" si="36"/>
        <v>-6.932496839804899E-3</v>
      </c>
      <c r="V684" s="2">
        <f t="shared" si="36"/>
        <v>-4.5841611051445491E-3</v>
      </c>
      <c r="W684" s="2">
        <f t="shared" si="36"/>
        <v>-2.4118746177418399E-2</v>
      </c>
      <c r="X684" s="2">
        <f t="shared" si="36"/>
        <v>-2.4741487230316394E-2</v>
      </c>
      <c r="Y684" s="2">
        <f t="shared" si="36"/>
        <v>-5.573770385434644E-2</v>
      </c>
      <c r="Z684" s="2">
        <f t="shared" si="36"/>
        <v>-1.387271595977546E-2</v>
      </c>
      <c r="AA684" s="2">
        <f t="shared" si="36"/>
        <v>-4.5669675964638288E-3</v>
      </c>
      <c r="AB684" s="2">
        <f t="shared" si="36"/>
        <v>-3.5381598599609723E-2</v>
      </c>
    </row>
    <row r="685" spans="1:28" x14ac:dyDescent="0.25">
      <c r="A685" s="8" t="s">
        <v>7</v>
      </c>
      <c r="B685" s="8">
        <v>1390</v>
      </c>
      <c r="C685" s="8">
        <v>2</v>
      </c>
      <c r="D685" s="2">
        <f t="shared" si="36"/>
        <v>-2.5756181991659587E-2</v>
      </c>
      <c r="E685" s="2">
        <f t="shared" si="36"/>
        <v>-1.9355228997896191E-2</v>
      </c>
      <c r="F685" s="2">
        <f t="shared" si="36"/>
        <v>-3.2292038928456598E-2</v>
      </c>
      <c r="G685" s="2">
        <f t="shared" si="36"/>
        <v>-2.4829340743483072E-2</v>
      </c>
      <c r="H685" s="2">
        <f t="shared" si="36"/>
        <v>-1.9336641045736784E-2</v>
      </c>
      <c r="I685" s="2">
        <f t="shared" si="36"/>
        <v>-2.1191520199851474E-2</v>
      </c>
      <c r="J685" s="2">
        <f t="shared" si="36"/>
        <v>-2.8935738020493342E-2</v>
      </c>
      <c r="K685" s="2">
        <f t="shared" si="36"/>
        <v>-1.3885724803381324E-2</v>
      </c>
      <c r="L685" s="2">
        <f t="shared" si="36"/>
        <v>1.3698627201141934E-2</v>
      </c>
      <c r="M685" s="2">
        <f t="shared" si="36"/>
        <v>-3.9522163631258045E-2</v>
      </c>
      <c r="N685" s="2">
        <f t="shared" ref="D685:AB697" si="39">N$542+N$543*N490+N$544*N489+N$545*N488+N$546*N487+N$547*N486+N$548*N485+N$549*N484</f>
        <v>-2.0901750217428863E-2</v>
      </c>
      <c r="O685" s="2">
        <f t="shared" si="39"/>
        <v>-1.0217305084766332E-2</v>
      </c>
      <c r="P685" s="2">
        <f t="shared" si="39"/>
        <v>-3.4776749546392316E-2</v>
      </c>
      <c r="Q685" s="2">
        <f t="shared" si="39"/>
        <v>-2.0992551758542696E-2</v>
      </c>
      <c r="R685" s="2">
        <f t="shared" si="39"/>
        <v>-1.7658977853486002E-3</v>
      </c>
      <c r="S685" s="2">
        <f t="shared" si="39"/>
        <v>7.0880212441252165E-3</v>
      </c>
      <c r="T685" s="2">
        <f t="shared" si="39"/>
        <v>5.1971669187121884E-3</v>
      </c>
      <c r="U685" s="2">
        <f t="shared" si="39"/>
        <v>-1.2442207219337861E-2</v>
      </c>
      <c r="V685" s="2">
        <f t="shared" si="39"/>
        <v>-5.5853650819733475E-3</v>
      </c>
      <c r="W685" s="2">
        <f t="shared" si="39"/>
        <v>-9.0881841636812101E-3</v>
      </c>
      <c r="X685" s="2">
        <f t="shared" si="39"/>
        <v>5.366430834715958E-5</v>
      </c>
      <c r="Y685" s="2">
        <f t="shared" si="39"/>
        <v>3.9350631051955479E-2</v>
      </c>
      <c r="Z685" s="2">
        <f t="shared" si="39"/>
        <v>-1.1133455406623482E-3</v>
      </c>
      <c r="AA685" s="2">
        <f t="shared" si="39"/>
        <v>-7.0645873085431671E-4</v>
      </c>
      <c r="AB685" s="2">
        <f t="shared" si="39"/>
        <v>1.1033191155013188E-2</v>
      </c>
    </row>
    <row r="686" spans="1:28" x14ac:dyDescent="0.25">
      <c r="A686" s="8" t="s">
        <v>13</v>
      </c>
      <c r="B686" s="8">
        <v>1390</v>
      </c>
      <c r="C686" s="8">
        <v>8</v>
      </c>
      <c r="D686" s="2">
        <f t="shared" ref="D686:AB686" si="40">D$542+D$543*D491+D$544*D490+D$545*D489+D$546*D488+D$547*D487+D$548*D486+D$549*D485</f>
        <v>1.7196548792760245E-2</v>
      </c>
      <c r="E686" s="2">
        <f t="shared" si="40"/>
        <v>2.9994063223776311E-2</v>
      </c>
      <c r="F686" s="2">
        <f t="shared" si="40"/>
        <v>3.4130192198268343E-2</v>
      </c>
      <c r="G686" s="2">
        <f t="shared" si="40"/>
        <v>2.571209467086448E-2</v>
      </c>
      <c r="H686" s="2">
        <f t="shared" si="40"/>
        <v>3.6828572764439543E-2</v>
      </c>
      <c r="I686" s="2">
        <f t="shared" si="40"/>
        <v>1.2360461756999201E-2</v>
      </c>
      <c r="J686" s="2">
        <f t="shared" si="40"/>
        <v>2.5245451151469752E-2</v>
      </c>
      <c r="K686" s="2">
        <f t="shared" si="40"/>
        <v>3.0611881180811266E-2</v>
      </c>
      <c r="L686" s="2">
        <f t="shared" si="40"/>
        <v>-2.5894336125133359E-2</v>
      </c>
      <c r="M686" s="2">
        <f t="shared" si="40"/>
        <v>5.1647504452028434E-3</v>
      </c>
      <c r="N686" s="2">
        <f t="shared" si="40"/>
        <v>-4.2987014311504403E-3</v>
      </c>
      <c r="O686" s="2">
        <f t="shared" si="40"/>
        <v>2.1470133719792173E-2</v>
      </c>
      <c r="P686" s="2">
        <f t="shared" si="40"/>
        <v>-2.8539283418677456E-2</v>
      </c>
      <c r="Q686" s="2">
        <f t="shared" si="40"/>
        <v>2.0697828922170466E-2</v>
      </c>
      <c r="R686" s="2">
        <f t="shared" si="40"/>
        <v>2.0260321866334779E-2</v>
      </c>
      <c r="S686" s="2">
        <f t="shared" si="40"/>
        <v>1.2316186985512611E-2</v>
      </c>
      <c r="T686" s="2">
        <f t="shared" si="40"/>
        <v>4.0559004853875702E-2</v>
      </c>
      <c r="U686" s="2">
        <f t="shared" si="40"/>
        <v>1.587516566503885E-2</v>
      </c>
      <c r="V686" s="2">
        <f t="shared" si="40"/>
        <v>9.999786586084301E-3</v>
      </c>
      <c r="W686" s="2">
        <f t="shared" si="40"/>
        <v>-7.1338058367699615E-3</v>
      </c>
      <c r="X686" s="2">
        <f t="shared" si="40"/>
        <v>2.5121199062119317E-2</v>
      </c>
      <c r="Y686" s="2">
        <f t="shared" si="40"/>
        <v>4.1493334433299507E-2</v>
      </c>
      <c r="Z686" s="2">
        <f t="shared" si="40"/>
        <v>1.332897373246675E-2</v>
      </c>
      <c r="AA686" s="2">
        <f t="shared" si="40"/>
        <v>2.5586926148839513E-2</v>
      </c>
      <c r="AB686" s="2">
        <f t="shared" si="40"/>
        <v>2.0579385049403185E-2</v>
      </c>
    </row>
    <row r="687" spans="1:28" x14ac:dyDescent="0.25">
      <c r="A687" s="8" t="s">
        <v>12</v>
      </c>
      <c r="B687" s="8">
        <v>1390</v>
      </c>
      <c r="C687" s="8">
        <v>9</v>
      </c>
      <c r="D687" s="2">
        <f t="shared" si="39"/>
        <v>3.4274476047527255E-3</v>
      </c>
      <c r="E687" s="2">
        <f t="shared" si="39"/>
        <v>-9.9809744133647592E-3</v>
      </c>
      <c r="F687" s="2">
        <f t="shared" si="39"/>
        <v>1.5804331761281445E-2</v>
      </c>
      <c r="G687" s="2">
        <f t="shared" si="39"/>
        <v>7.292504290696061E-3</v>
      </c>
      <c r="H687" s="2">
        <f t="shared" si="39"/>
        <v>-3.9188417764006566E-3</v>
      </c>
      <c r="I687" s="2">
        <f t="shared" si="39"/>
        <v>-8.2147125087298663E-3</v>
      </c>
      <c r="J687" s="2">
        <f t="shared" si="39"/>
        <v>1.5600975598903093E-3</v>
      </c>
      <c r="K687" s="2">
        <f t="shared" si="39"/>
        <v>1.6585299114199273E-2</v>
      </c>
      <c r="L687" s="2">
        <f t="shared" si="39"/>
        <v>4.2398922455776776E-2</v>
      </c>
      <c r="M687" s="2">
        <f t="shared" si="39"/>
        <v>-5.6942107746632527E-3</v>
      </c>
      <c r="N687" s="2">
        <f t="shared" si="39"/>
        <v>4.3031282386505722E-3</v>
      </c>
      <c r="O687" s="2">
        <f t="shared" si="39"/>
        <v>-5.0758194734389344E-3</v>
      </c>
      <c r="P687" s="2">
        <f t="shared" si="39"/>
        <v>-9.6205042902139538E-3</v>
      </c>
      <c r="Q687" s="2">
        <f t="shared" si="39"/>
        <v>1.5991294045141369E-4</v>
      </c>
      <c r="R687" s="2">
        <f t="shared" si="39"/>
        <v>1.5654463577937178E-2</v>
      </c>
      <c r="S687" s="2">
        <f t="shared" si="39"/>
        <v>-1.762580646045454E-3</v>
      </c>
      <c r="T687" s="2">
        <f t="shared" si="39"/>
        <v>6.7822813704551108E-2</v>
      </c>
      <c r="U687" s="2">
        <f t="shared" si="39"/>
        <v>1.4907592766220199E-2</v>
      </c>
      <c r="V687" s="2">
        <f t="shared" si="39"/>
        <v>1.3818004049993728E-2</v>
      </c>
      <c r="W687" s="2">
        <f t="shared" si="39"/>
        <v>3.3882578681962332E-3</v>
      </c>
      <c r="X687" s="2">
        <f t="shared" si="39"/>
        <v>1.7657893835296055E-2</v>
      </c>
      <c r="Y687" s="2">
        <f t="shared" si="39"/>
        <v>2.0452640036003496E-2</v>
      </c>
      <c r="Z687" s="2">
        <f t="shared" si="39"/>
        <v>8.6342669006324348E-3</v>
      </c>
      <c r="AA687" s="2">
        <f t="shared" si="39"/>
        <v>-1.2814443641182562E-2</v>
      </c>
      <c r="AB687" s="2">
        <f t="shared" si="39"/>
        <v>2.48230084279005E-2</v>
      </c>
    </row>
    <row r="688" spans="1:28" x14ac:dyDescent="0.25">
      <c r="A688" s="8" t="s">
        <v>11</v>
      </c>
      <c r="B688" s="8">
        <v>1390</v>
      </c>
      <c r="C688" s="8">
        <v>10</v>
      </c>
      <c r="D688" s="2">
        <f t="shared" si="39"/>
        <v>-3.6787426239791754E-2</v>
      </c>
      <c r="E688" s="2">
        <f t="shared" si="39"/>
        <v>4.9930521747625349E-2</v>
      </c>
      <c r="F688" s="2">
        <f t="shared" si="39"/>
        <v>-6.2573786401443718E-2</v>
      </c>
      <c r="G688" s="2">
        <f t="shared" si="39"/>
        <v>-6.9366613002897606E-2</v>
      </c>
      <c r="H688" s="2">
        <f t="shared" si="39"/>
        <v>-6.299837397612007E-2</v>
      </c>
      <c r="I688" s="2">
        <f t="shared" si="39"/>
        <v>-2.9086710049132974E-2</v>
      </c>
      <c r="J688" s="2">
        <f t="shared" si="39"/>
        <v>-4.367872201608923E-2</v>
      </c>
      <c r="K688" s="2">
        <f t="shared" si="39"/>
        <v>-1.5875644622052942E-2</v>
      </c>
      <c r="L688" s="2">
        <f t="shared" si="39"/>
        <v>-6.325525186843077E-2</v>
      </c>
      <c r="M688" s="2">
        <f t="shared" si="39"/>
        <v>-3.4750138082305676E-2</v>
      </c>
      <c r="N688" s="2">
        <f t="shared" si="39"/>
        <v>-4.647388257521394E-2</v>
      </c>
      <c r="O688" s="2">
        <f t="shared" si="39"/>
        <v>-4.4497691685872504E-2</v>
      </c>
      <c r="P688" s="2">
        <f t="shared" si="39"/>
        <v>-6.6511708248216936E-2</v>
      </c>
      <c r="Q688" s="2">
        <f t="shared" si="39"/>
        <v>-4.4908949896408125E-2</v>
      </c>
      <c r="R688" s="2">
        <f t="shared" si="39"/>
        <v>-2.4625534531679615E-2</v>
      </c>
      <c r="S688" s="2">
        <f t="shared" si="39"/>
        <v>-3.3223559990858253E-3</v>
      </c>
      <c r="T688" s="2">
        <f t="shared" si="39"/>
        <v>-6.5586808587901016E-2</v>
      </c>
      <c r="U688" s="2">
        <f t="shared" si="39"/>
        <v>-5.0381392144179284E-2</v>
      </c>
      <c r="V688" s="2">
        <f t="shared" si="39"/>
        <v>-2.5242845998481617E-2</v>
      </c>
      <c r="W688" s="2">
        <f t="shared" si="39"/>
        <v>-1.7895437329557638E-2</v>
      </c>
      <c r="X688" s="2">
        <f t="shared" si="39"/>
        <v>-8.8448559619154071E-3</v>
      </c>
      <c r="Y688" s="2">
        <f t="shared" si="39"/>
        <v>-4.3365760198720689E-2</v>
      </c>
      <c r="Z688" s="2">
        <f t="shared" si="39"/>
        <v>-5.2690354049997872E-3</v>
      </c>
      <c r="AA688" s="2">
        <f t="shared" si="39"/>
        <v>-2.6667064427851196E-2</v>
      </c>
      <c r="AB688" s="2">
        <f t="shared" si="39"/>
        <v>-3.3302385963955489E-2</v>
      </c>
    </row>
    <row r="689" spans="1:28" x14ac:dyDescent="0.25">
      <c r="A689" s="8" t="s">
        <v>10</v>
      </c>
      <c r="B689" s="8">
        <v>1390</v>
      </c>
      <c r="C689" s="8">
        <v>11</v>
      </c>
      <c r="D689" s="2">
        <f t="shared" si="39"/>
        <v>1.073042595469725E-2</v>
      </c>
      <c r="E689" s="2">
        <f t="shared" si="39"/>
        <v>1.5280331866992463E-2</v>
      </c>
      <c r="F689" s="2">
        <f t="shared" si="39"/>
        <v>2.3611028177555612E-2</v>
      </c>
      <c r="G689" s="2">
        <f t="shared" si="39"/>
        <v>2.9352250616993647E-2</v>
      </c>
      <c r="H689" s="2">
        <f t="shared" si="39"/>
        <v>3.309497054722467E-2</v>
      </c>
      <c r="I689" s="2">
        <f t="shared" si="39"/>
        <v>2.182276204299011E-2</v>
      </c>
      <c r="J689" s="2">
        <f t="shared" si="39"/>
        <v>1.8496979109470239E-2</v>
      </c>
      <c r="K689" s="2">
        <f t="shared" si="39"/>
        <v>-1.2395672800763362E-2</v>
      </c>
      <c r="L689" s="2">
        <f t="shared" si="39"/>
        <v>4.2605437704332311E-2</v>
      </c>
      <c r="M689" s="2">
        <f t="shared" si="39"/>
        <v>2.4021834995621816E-2</v>
      </c>
      <c r="N689" s="2">
        <f t="shared" si="39"/>
        <v>4.3388165854944899E-2</v>
      </c>
      <c r="O689" s="2">
        <f t="shared" si="39"/>
        <v>4.769623947772491E-2</v>
      </c>
      <c r="P689" s="2">
        <f t="shared" si="39"/>
        <v>4.0381416579480009E-2</v>
      </c>
      <c r="Q689" s="2">
        <f t="shared" si="39"/>
        <v>3.9328658903922453E-2</v>
      </c>
      <c r="R689" s="2">
        <f t="shared" si="39"/>
        <v>5.1046725766731877E-3</v>
      </c>
      <c r="S689" s="2">
        <f t="shared" si="39"/>
        <v>1.5720517183557822E-2</v>
      </c>
      <c r="T689" s="2">
        <f t="shared" si="39"/>
        <v>-3.4784431556672844E-2</v>
      </c>
      <c r="U689" s="2">
        <f t="shared" si="39"/>
        <v>2.7617362244915331E-2</v>
      </c>
      <c r="V689" s="2">
        <f t="shared" si="39"/>
        <v>1.8252212337229776E-2</v>
      </c>
      <c r="W689" s="2">
        <f t="shared" si="39"/>
        <v>1.5985109732872725E-2</v>
      </c>
      <c r="X689" s="2">
        <f t="shared" si="39"/>
        <v>2.3697954962365137E-3</v>
      </c>
      <c r="Y689" s="2">
        <f t="shared" si="39"/>
        <v>-2.0859546123491231E-2</v>
      </c>
      <c r="Z689" s="2">
        <f t="shared" si="39"/>
        <v>5.0735342757785452E-3</v>
      </c>
      <c r="AA689" s="2">
        <f t="shared" si="39"/>
        <v>4.3489259046555297E-2</v>
      </c>
      <c r="AB689" s="2">
        <f t="shared" si="39"/>
        <v>9.8752505561950418E-3</v>
      </c>
    </row>
    <row r="690" spans="1:28" x14ac:dyDescent="0.25">
      <c r="A690" s="8" t="s">
        <v>9</v>
      </c>
      <c r="B690" s="8">
        <v>1390</v>
      </c>
      <c r="C690" s="8">
        <v>12</v>
      </c>
      <c r="D690" s="2">
        <f t="shared" si="39"/>
        <v>-1.1036201989499677E-2</v>
      </c>
      <c r="E690" s="2">
        <f t="shared" si="39"/>
        <v>-1.5316513084636836E-2</v>
      </c>
      <c r="F690" s="2">
        <f t="shared" si="39"/>
        <v>-3.0838977330056701E-2</v>
      </c>
      <c r="G690" s="2">
        <f t="shared" si="39"/>
        <v>7.8220588318280056E-4</v>
      </c>
      <c r="H690" s="2">
        <f t="shared" si="39"/>
        <v>-1.0296287084499303E-2</v>
      </c>
      <c r="I690" s="2">
        <f t="shared" si="39"/>
        <v>-1.1142333251792416E-2</v>
      </c>
      <c r="J690" s="2">
        <f t="shared" si="39"/>
        <v>-3.3185997025887799E-3</v>
      </c>
      <c r="K690" s="2">
        <f t="shared" si="39"/>
        <v>-5.5101955906489246E-3</v>
      </c>
      <c r="L690" s="2">
        <f t="shared" si="39"/>
        <v>-4.433880901354207E-2</v>
      </c>
      <c r="M690" s="2">
        <f t="shared" si="39"/>
        <v>-4.5026361912927984E-2</v>
      </c>
      <c r="N690" s="2">
        <f t="shared" si="39"/>
        <v>-4.6719152665059556E-2</v>
      </c>
      <c r="O690" s="2">
        <f t="shared" si="39"/>
        <v>-2.1078397784188733E-2</v>
      </c>
      <c r="P690" s="2">
        <f t="shared" si="39"/>
        <v>-4.3821398521597707E-2</v>
      </c>
      <c r="Q690" s="2">
        <f t="shared" si="39"/>
        <v>-1.1977068757208869E-2</v>
      </c>
      <c r="R690" s="2">
        <f t="shared" si="39"/>
        <v>2.5173941205767759E-2</v>
      </c>
      <c r="S690" s="2">
        <f t="shared" si="39"/>
        <v>1.2670251272380126E-2</v>
      </c>
      <c r="T690" s="2">
        <f t="shared" si="39"/>
        <v>1.9845710809492677E-2</v>
      </c>
      <c r="U690" s="2">
        <f t="shared" si="39"/>
        <v>-5.0381706033977925E-3</v>
      </c>
      <c r="V690" s="2">
        <f t="shared" si="39"/>
        <v>2.3396924176901637E-3</v>
      </c>
      <c r="W690" s="2">
        <f t="shared" si="39"/>
        <v>1.6789438265186276E-2</v>
      </c>
      <c r="X690" s="2">
        <f t="shared" si="39"/>
        <v>2.6271564653061828E-2</v>
      </c>
      <c r="Y690" s="2">
        <f t="shared" si="39"/>
        <v>4.3416232718307433E-2</v>
      </c>
      <c r="Z690" s="2">
        <f t="shared" si="39"/>
        <v>3.6222482306546316E-2</v>
      </c>
      <c r="AA690" s="2">
        <f t="shared" si="39"/>
        <v>2.0576007371255541E-2</v>
      </c>
      <c r="AB690" s="2">
        <f t="shared" si="39"/>
        <v>5.3266854126554179E-2</v>
      </c>
    </row>
    <row r="691" spans="1:28" x14ac:dyDescent="0.25">
      <c r="A691" s="8" t="s">
        <v>8</v>
      </c>
      <c r="B691" s="8">
        <v>1391</v>
      </c>
      <c r="C691" s="8">
        <v>1</v>
      </c>
      <c r="D691" s="2">
        <f t="shared" si="39"/>
        <v>5.8689799300564501E-3</v>
      </c>
      <c r="E691" s="2">
        <f t="shared" si="39"/>
        <v>3.1002974785430761E-2</v>
      </c>
      <c r="F691" s="2">
        <f t="shared" si="39"/>
        <v>-1.464559995391434E-3</v>
      </c>
      <c r="G691" s="2">
        <f t="shared" si="39"/>
        <v>-2.183152860941832E-3</v>
      </c>
      <c r="H691" s="2">
        <f t="shared" si="39"/>
        <v>-1.406341964241297E-3</v>
      </c>
      <c r="I691" s="2">
        <f t="shared" si="39"/>
        <v>-9.4551077017324438E-3</v>
      </c>
      <c r="J691" s="2">
        <f t="shared" si="39"/>
        <v>-5.0718842091736511E-3</v>
      </c>
      <c r="K691" s="2">
        <f t="shared" si="39"/>
        <v>-4.7743131521451841E-3</v>
      </c>
      <c r="L691" s="2">
        <f t="shared" si="39"/>
        <v>1.5975045157617378E-2</v>
      </c>
      <c r="M691" s="2">
        <f t="shared" si="39"/>
        <v>-3.3192307770476805E-2</v>
      </c>
      <c r="N691" s="2">
        <f t="shared" si="39"/>
        <v>-1.271757884998215E-3</v>
      </c>
      <c r="O691" s="2">
        <f t="shared" si="39"/>
        <v>-7.9771498497465485E-3</v>
      </c>
      <c r="P691" s="2">
        <f t="shared" si="39"/>
        <v>-1.816867286911664E-2</v>
      </c>
      <c r="Q691" s="2">
        <f t="shared" si="39"/>
        <v>4.56653892693257E-3</v>
      </c>
      <c r="R691" s="2">
        <f t="shared" si="39"/>
        <v>-1.7114499977107275E-2</v>
      </c>
      <c r="S691" s="2">
        <f t="shared" si="39"/>
        <v>-1.624827080524464E-2</v>
      </c>
      <c r="T691" s="2">
        <f t="shared" si="39"/>
        <v>-7.3835107776942348E-3</v>
      </c>
      <c r="U691" s="2">
        <f t="shared" si="39"/>
        <v>5.4277938068728188E-3</v>
      </c>
      <c r="V691" s="2">
        <f t="shared" si="39"/>
        <v>5.4416454354367337E-5</v>
      </c>
      <c r="W691" s="2">
        <f t="shared" si="39"/>
        <v>-4.0032541050695055E-3</v>
      </c>
      <c r="X691" s="2">
        <f t="shared" si="39"/>
        <v>2.4850647587055779E-3</v>
      </c>
      <c r="Y691" s="2">
        <f t="shared" si="39"/>
        <v>8.3142072494514219E-3</v>
      </c>
      <c r="Z691" s="2">
        <f t="shared" si="39"/>
        <v>1.1347600792555906E-2</v>
      </c>
      <c r="AA691" s="2">
        <f t="shared" si="39"/>
        <v>-2.5505571309848967E-2</v>
      </c>
      <c r="AB691" s="2">
        <f t="shared" si="39"/>
        <v>4.9209072368297038E-3</v>
      </c>
    </row>
    <row r="692" spans="1:28" x14ac:dyDescent="0.25">
      <c r="A692" s="8" t="s">
        <v>7</v>
      </c>
      <c r="B692" s="8">
        <v>1391</v>
      </c>
      <c r="C692" s="8">
        <v>2</v>
      </c>
      <c r="D692" s="2">
        <f t="shared" ref="D692:AB692" si="41">D$542+D$543*D497+D$544*D496+D$545*D495+D$546*D494+D$547*D493+D$548*D492+D$549*D491</f>
        <v>-1.4230581105275869E-2</v>
      </c>
      <c r="E692" s="2">
        <f t="shared" si="41"/>
        <v>-2.0115116852215748E-2</v>
      </c>
      <c r="F692" s="2">
        <f t="shared" si="41"/>
        <v>8.3171876999730849E-4</v>
      </c>
      <c r="G692" s="2">
        <f t="shared" si="41"/>
        <v>-9.6858107041144122E-3</v>
      </c>
      <c r="H692" s="2">
        <f t="shared" si="41"/>
        <v>-1.2522062120240141E-2</v>
      </c>
      <c r="I692" s="2">
        <f t="shared" si="41"/>
        <v>1.1246806023125668E-2</v>
      </c>
      <c r="J692" s="2">
        <f t="shared" si="41"/>
        <v>6.822700383917189E-3</v>
      </c>
      <c r="K692" s="2">
        <f t="shared" si="41"/>
        <v>-3.8381257825215141E-2</v>
      </c>
      <c r="L692" s="2">
        <f t="shared" si="41"/>
        <v>-2.2450329404604037E-4</v>
      </c>
      <c r="M692" s="2">
        <f t="shared" si="41"/>
        <v>5.7861764853807257E-3</v>
      </c>
      <c r="N692" s="2">
        <f t="shared" si="41"/>
        <v>1.4716296895951518E-2</v>
      </c>
      <c r="O692" s="2">
        <f t="shared" si="41"/>
        <v>7.303333965867762E-3</v>
      </c>
      <c r="P692" s="2">
        <f t="shared" si="41"/>
        <v>1.1453101559100301E-2</v>
      </c>
      <c r="Q692" s="2">
        <f t="shared" si="41"/>
        <v>2.7417380406189636E-2</v>
      </c>
      <c r="R692" s="2">
        <f t="shared" si="41"/>
        <v>-2.4330030466871927E-3</v>
      </c>
      <c r="S692" s="2">
        <f t="shared" si="41"/>
        <v>-1.0919619115605045E-2</v>
      </c>
      <c r="T692" s="2">
        <f t="shared" si="41"/>
        <v>6.6550262883220163E-2</v>
      </c>
      <c r="U692" s="2">
        <f t="shared" si="41"/>
        <v>9.1968205542604219E-3</v>
      </c>
      <c r="V692" s="2">
        <f t="shared" si="41"/>
        <v>-7.0497880356971011E-3</v>
      </c>
      <c r="W692" s="2">
        <f t="shared" si="41"/>
        <v>-2.5414864419025592E-3</v>
      </c>
      <c r="X692" s="2">
        <f t="shared" si="41"/>
        <v>-2.8244962388966476E-2</v>
      </c>
      <c r="Y692" s="2">
        <f t="shared" si="41"/>
        <v>1.8434972930586296E-2</v>
      </c>
      <c r="Z692" s="2">
        <f t="shared" si="41"/>
        <v>-5.0266161360383643E-2</v>
      </c>
      <c r="AA692" s="2">
        <f t="shared" si="41"/>
        <v>-1.2589021287203305E-2</v>
      </c>
      <c r="AB692" s="2">
        <f t="shared" si="41"/>
        <v>-3.2354714948273584E-2</v>
      </c>
    </row>
    <row r="693" spans="1:28" x14ac:dyDescent="0.25">
      <c r="A693" s="8" t="s">
        <v>13</v>
      </c>
      <c r="B693" s="8">
        <v>1391</v>
      </c>
      <c r="C693" s="8">
        <v>8</v>
      </c>
      <c r="D693" s="2">
        <f t="shared" si="39"/>
        <v>-7.9332924240396625E-3</v>
      </c>
      <c r="E693" s="2">
        <f t="shared" si="39"/>
        <v>-2.2080617426367022E-2</v>
      </c>
      <c r="F693" s="2">
        <f t="shared" si="39"/>
        <v>-2.4947646930325213E-2</v>
      </c>
      <c r="G693" s="2">
        <f t="shared" si="39"/>
        <v>5.0983858326101444E-3</v>
      </c>
      <c r="H693" s="2">
        <f t="shared" si="39"/>
        <v>7.9839857725143501E-3</v>
      </c>
      <c r="I693" s="2">
        <f t="shared" si="39"/>
        <v>-1.5161845430603473E-2</v>
      </c>
      <c r="J693" s="2">
        <f t="shared" si="39"/>
        <v>-1.459594701806839E-3</v>
      </c>
      <c r="K693" s="2">
        <f t="shared" si="39"/>
        <v>-2.3198292439525741E-3</v>
      </c>
      <c r="L693" s="2">
        <f t="shared" si="39"/>
        <v>-1.274296576176397E-2</v>
      </c>
      <c r="M693" s="2">
        <f t="shared" si="39"/>
        <v>-5.4932308998553094E-2</v>
      </c>
      <c r="N693" s="2">
        <f t="shared" si="39"/>
        <v>-3.5295190543275269E-2</v>
      </c>
      <c r="O693" s="2">
        <f t="shared" si="39"/>
        <v>-2.0018902428806447E-2</v>
      </c>
      <c r="P693" s="2">
        <f t="shared" si="39"/>
        <v>-2.9570874214750617E-2</v>
      </c>
      <c r="Q693" s="2">
        <f t="shared" si="39"/>
        <v>-7.4779962279685364E-2</v>
      </c>
      <c r="R693" s="2">
        <f t="shared" si="39"/>
        <v>-1.4370535918771661E-2</v>
      </c>
      <c r="S693" s="2">
        <f t="shared" si="39"/>
        <v>1.1395344565876148E-2</v>
      </c>
      <c r="T693" s="2">
        <f t="shared" si="39"/>
        <v>-8.2418944521708504E-2</v>
      </c>
      <c r="U693" s="2">
        <f t="shared" si="39"/>
        <v>-3.77177745909291E-2</v>
      </c>
      <c r="V693" s="2">
        <f t="shared" si="39"/>
        <v>-1.716929289718138E-2</v>
      </c>
      <c r="W693" s="2">
        <f t="shared" si="39"/>
        <v>-2.2416833217959956E-2</v>
      </c>
      <c r="X693" s="2">
        <f t="shared" si="39"/>
        <v>-2.156905474316544E-2</v>
      </c>
      <c r="Y693" s="2">
        <f t="shared" si="39"/>
        <v>-7.3622409838561581E-2</v>
      </c>
      <c r="Z693" s="2">
        <f t="shared" si="39"/>
        <v>-9.9749979156499892E-3</v>
      </c>
      <c r="AA693" s="2">
        <f t="shared" si="39"/>
        <v>1.134617524205535E-3</v>
      </c>
      <c r="AB693" s="2">
        <f t="shared" si="39"/>
        <v>-7.0527219331608271E-2</v>
      </c>
    </row>
    <row r="694" spans="1:28" x14ac:dyDescent="0.25">
      <c r="A694" s="8" t="s">
        <v>12</v>
      </c>
      <c r="B694" s="8">
        <v>1391</v>
      </c>
      <c r="C694" s="8">
        <v>9</v>
      </c>
      <c r="D694" s="2">
        <f t="shared" si="39"/>
        <v>9.6329322860975591E-3</v>
      </c>
      <c r="E694" s="2">
        <f t="shared" si="39"/>
        <v>-1.203978681558858E-3</v>
      </c>
      <c r="F694" s="2">
        <f t="shared" si="39"/>
        <v>5.0515300484613668E-2</v>
      </c>
      <c r="G694" s="2">
        <f t="shared" si="39"/>
        <v>3.136250594254858E-2</v>
      </c>
      <c r="H694" s="2">
        <f t="shared" si="39"/>
        <v>2.1708297556728928E-2</v>
      </c>
      <c r="I694" s="2">
        <f t="shared" si="39"/>
        <v>2.4206362129227849E-2</v>
      </c>
      <c r="J694" s="2">
        <f t="shared" si="39"/>
        <v>2.9475099054167335E-2</v>
      </c>
      <c r="K694" s="2">
        <f t="shared" si="39"/>
        <v>1.7952533161378625E-2</v>
      </c>
      <c r="L694" s="2">
        <f t="shared" si="39"/>
        <v>2.1018988897206051E-2</v>
      </c>
      <c r="M694" s="2">
        <f t="shared" si="39"/>
        <v>2.0554016840968047E-2</v>
      </c>
      <c r="N694" s="2">
        <f t="shared" si="39"/>
        <v>3.9421448939270382E-2</v>
      </c>
      <c r="O694" s="2">
        <f t="shared" si="39"/>
        <v>2.8728386983001123E-2</v>
      </c>
      <c r="P694" s="2">
        <f t="shared" si="39"/>
        <v>5.9712093632358625E-2</v>
      </c>
      <c r="Q694" s="2">
        <f t="shared" si="39"/>
        <v>3.7404119348097439E-2</v>
      </c>
      <c r="R694" s="2">
        <f t="shared" si="39"/>
        <v>2.2163148535916749E-2</v>
      </c>
      <c r="S694" s="2">
        <f t="shared" si="39"/>
        <v>1.3101449631406222E-2</v>
      </c>
      <c r="T694" s="2">
        <f t="shared" si="39"/>
        <v>3.8351554929689162E-2</v>
      </c>
      <c r="U694" s="2">
        <f t="shared" si="39"/>
        <v>1.6413209468049871E-2</v>
      </c>
      <c r="V694" s="2">
        <f t="shared" si="39"/>
        <v>1.8404646449580536E-2</v>
      </c>
      <c r="W694" s="2">
        <f t="shared" si="39"/>
        <v>1.353264787612473E-2</v>
      </c>
      <c r="X694" s="2">
        <f t="shared" si="39"/>
        <v>1.317471199497995E-2</v>
      </c>
      <c r="Y694" s="2">
        <f t="shared" si="39"/>
        <v>3.4652434310456275E-2</v>
      </c>
      <c r="Z694" s="2">
        <f t="shared" si="39"/>
        <v>1.0594056930590783E-2</v>
      </c>
      <c r="AA694" s="2">
        <f t="shared" si="39"/>
        <v>3.4327697635319412E-2</v>
      </c>
      <c r="AB694" s="2">
        <f t="shared" si="39"/>
        <v>1.6977115681482451E-2</v>
      </c>
    </row>
    <row r="695" spans="1:28" x14ac:dyDescent="0.25">
      <c r="A695" s="8" t="s">
        <v>11</v>
      </c>
      <c r="B695" s="8">
        <v>1391</v>
      </c>
      <c r="C695" s="8">
        <v>10</v>
      </c>
      <c r="D695" s="2">
        <f t="shared" si="39"/>
        <v>-1.352144027588046E-2</v>
      </c>
      <c r="E695" s="2">
        <f t="shared" si="39"/>
        <v>-1.317908662931316E-2</v>
      </c>
      <c r="F695" s="2">
        <f t="shared" si="39"/>
        <v>-3.3934131830600678E-2</v>
      </c>
      <c r="G695" s="2">
        <f t="shared" si="39"/>
        <v>-3.7235283391548003E-2</v>
      </c>
      <c r="H695" s="2">
        <f t="shared" si="39"/>
        <v>-1.9305180690285691E-2</v>
      </c>
      <c r="I695" s="2">
        <f t="shared" si="39"/>
        <v>-4.0303667254968117E-2</v>
      </c>
      <c r="J695" s="2">
        <f t="shared" si="39"/>
        <v>-2.8912404203377814E-2</v>
      </c>
      <c r="K695" s="2">
        <f t="shared" si="39"/>
        <v>-1.6851575626571767E-2</v>
      </c>
      <c r="L695" s="2">
        <f t="shared" si="39"/>
        <v>-1.7543625517900913E-2</v>
      </c>
      <c r="M695" s="2">
        <f t="shared" si="39"/>
        <v>-2.5172586998394215E-2</v>
      </c>
      <c r="N695" s="2">
        <f t="shared" si="39"/>
        <v>-4.6741977067052715E-2</v>
      </c>
      <c r="O695" s="2">
        <f t="shared" si="39"/>
        <v>-3.1573682227327926E-2</v>
      </c>
      <c r="P695" s="2">
        <f t="shared" si="39"/>
        <v>-5.2961580849029286E-2</v>
      </c>
      <c r="Q695" s="2">
        <f t="shared" si="39"/>
        <v>3.5317287653699111E-4</v>
      </c>
      <c r="R695" s="2">
        <f t="shared" si="39"/>
        <v>1.277785477436773E-2</v>
      </c>
      <c r="S695" s="2">
        <f t="shared" si="39"/>
        <v>-8.5622277916526691E-3</v>
      </c>
      <c r="T695" s="2">
        <f t="shared" si="39"/>
        <v>3.3351870504381625E-2</v>
      </c>
      <c r="U695" s="2">
        <f t="shared" si="39"/>
        <v>-6.0716873010926769E-3</v>
      </c>
      <c r="V695" s="2">
        <f t="shared" si="39"/>
        <v>-8.4080075092276309E-3</v>
      </c>
      <c r="W695" s="2">
        <f t="shared" si="39"/>
        <v>1.2445723130980467E-2</v>
      </c>
      <c r="X695" s="2">
        <f t="shared" si="39"/>
        <v>2.4518827494282511E-2</v>
      </c>
      <c r="Y695" s="2">
        <f t="shared" si="39"/>
        <v>3.1293204802242444E-2</v>
      </c>
      <c r="Z695" s="2">
        <f t="shared" si="39"/>
        <v>4.3850341826424319E-3</v>
      </c>
      <c r="AA695" s="2">
        <f t="shared" si="39"/>
        <v>-3.6675950696797507E-2</v>
      </c>
      <c r="AB695" s="2">
        <f t="shared" si="39"/>
        <v>3.3403516428607331E-2</v>
      </c>
    </row>
    <row r="696" spans="1:28" x14ac:dyDescent="0.25">
      <c r="A696" s="8" t="s">
        <v>10</v>
      </c>
      <c r="B696" s="8">
        <v>1391</v>
      </c>
      <c r="C696" s="8">
        <v>11</v>
      </c>
      <c r="D696" s="2">
        <f t="shared" si="39"/>
        <v>-5.4750972574104653E-3</v>
      </c>
      <c r="E696" s="2">
        <f t="shared" si="39"/>
        <v>1.3653089015687878E-2</v>
      </c>
      <c r="F696" s="2">
        <f t="shared" si="39"/>
        <v>2.404073781867138E-2</v>
      </c>
      <c r="G696" s="2">
        <f t="shared" si="39"/>
        <v>2.5696738062513866E-3</v>
      </c>
      <c r="H696" s="2">
        <f t="shared" si="39"/>
        <v>9.7812990949290683E-3</v>
      </c>
      <c r="I696" s="2">
        <f t="shared" si="39"/>
        <v>2.2093387101393996E-2</v>
      </c>
      <c r="J696" s="2">
        <f t="shared" si="39"/>
        <v>1.5112692781782239E-3</v>
      </c>
      <c r="K696" s="2">
        <f t="shared" si="39"/>
        <v>1.4856753506645877E-2</v>
      </c>
      <c r="L696" s="2">
        <f t="shared" si="39"/>
        <v>2.208099344031789E-3</v>
      </c>
      <c r="M696" s="2">
        <f t="shared" si="39"/>
        <v>2.1853807297971945E-2</v>
      </c>
      <c r="N696" s="2">
        <f t="shared" si="39"/>
        <v>3.4839980089686987E-2</v>
      </c>
      <c r="O696" s="2">
        <f t="shared" si="39"/>
        <v>1.3619712042492637E-2</v>
      </c>
      <c r="P696" s="2">
        <f t="shared" si="39"/>
        <v>4.4867173685026553E-2</v>
      </c>
      <c r="Q696" s="2">
        <f t="shared" si="39"/>
        <v>-3.6887194848765133E-2</v>
      </c>
      <c r="R696" s="2">
        <f t="shared" si="39"/>
        <v>-3.540159692085261E-2</v>
      </c>
      <c r="S696" s="2">
        <f t="shared" si="39"/>
        <v>-1.3867444705679275E-2</v>
      </c>
      <c r="T696" s="2">
        <f t="shared" si="39"/>
        <v>-6.552907171151548E-2</v>
      </c>
      <c r="U696" s="2">
        <f t="shared" si="39"/>
        <v>-3.4615527522902541E-2</v>
      </c>
      <c r="V696" s="2">
        <f t="shared" si="39"/>
        <v>-7.8896892504851518E-3</v>
      </c>
      <c r="W696" s="2">
        <f t="shared" si="39"/>
        <v>1.4225610617327439E-2</v>
      </c>
      <c r="X696" s="2">
        <f t="shared" si="39"/>
        <v>2.9111686149281089E-3</v>
      </c>
      <c r="Y696" s="2">
        <f t="shared" si="39"/>
        <v>-5.203793966459537E-2</v>
      </c>
      <c r="Z696" s="2">
        <f t="shared" si="39"/>
        <v>2.9223152273248225E-2</v>
      </c>
      <c r="AA696" s="2">
        <f t="shared" si="39"/>
        <v>-8.2930177998145112E-3</v>
      </c>
      <c r="AB696" s="2">
        <f t="shared" si="39"/>
        <v>1.1629419632530318E-2</v>
      </c>
    </row>
    <row r="697" spans="1:28" x14ac:dyDescent="0.25">
      <c r="A697" s="8" t="s">
        <v>9</v>
      </c>
      <c r="B697" s="8">
        <v>1391</v>
      </c>
      <c r="C697" s="8">
        <v>12</v>
      </c>
      <c r="D697" s="2">
        <f t="shared" si="39"/>
        <v>-6.3933491930405987E-3</v>
      </c>
      <c r="E697" s="2">
        <f t="shared" si="39"/>
        <v>-9.257208916329078E-3</v>
      </c>
      <c r="F697" s="2">
        <f t="shared" si="39"/>
        <v>-2.5737969512675776E-2</v>
      </c>
      <c r="G697" s="2">
        <f t="shared" si="39"/>
        <v>-1.6899570644815509E-2</v>
      </c>
      <c r="H697" s="2">
        <f t="shared" si="39"/>
        <v>-8.0320848996534699E-3</v>
      </c>
      <c r="I697" s="2">
        <f t="shared" si="39"/>
        <v>-3.0605785384944413E-2</v>
      </c>
      <c r="J697" s="2">
        <f t="shared" si="39"/>
        <v>-2.1180203142766276E-2</v>
      </c>
      <c r="K697" s="2">
        <f t="shared" si="39"/>
        <v>-1.1721081427910207E-2</v>
      </c>
      <c r="L697" s="2">
        <f t="shared" si="39"/>
        <v>-7.667195673844206E-3</v>
      </c>
      <c r="M697" s="2">
        <f t="shared" si="39"/>
        <v>-4.2765332846960288E-3</v>
      </c>
      <c r="N697" s="2">
        <f t="shared" si="39"/>
        <v>-3.5603554855515765E-2</v>
      </c>
      <c r="O697" s="2">
        <f t="shared" si="39"/>
        <v>-1.4965076080124233E-2</v>
      </c>
      <c r="P697" s="2">
        <f t="shared" si="39"/>
        <v>-2.3942113782850431E-2</v>
      </c>
      <c r="Q697" s="2">
        <f t="shared" si="39"/>
        <v>4.3522827506045407E-2</v>
      </c>
      <c r="R697" s="2">
        <f t="shared" si="39"/>
        <v>-1.1684945853523606E-2</v>
      </c>
      <c r="S697" s="2">
        <f t="shared" ref="D697:AB709" si="42">S$542+S$543*S502+S$544*S501+S$545*S500+S$546*S499+S$547*S498+S$548*S497+S$549*S496</f>
        <v>-6.8316378961412218E-3</v>
      </c>
      <c r="T697" s="2">
        <f t="shared" si="42"/>
        <v>3.0717750119345182E-2</v>
      </c>
      <c r="U697" s="2">
        <f t="shared" si="42"/>
        <v>1.2164430383229161E-2</v>
      </c>
      <c r="V697" s="2">
        <f t="shared" si="42"/>
        <v>4.7948002088231082E-3</v>
      </c>
      <c r="W697" s="2">
        <f t="shared" si="42"/>
        <v>3.4381971038530794E-2</v>
      </c>
      <c r="X697" s="2">
        <f t="shared" si="42"/>
        <v>1.9764039484566454E-2</v>
      </c>
      <c r="Y697" s="2">
        <f t="shared" si="42"/>
        <v>3.4946476502595934E-2</v>
      </c>
      <c r="Z697" s="2">
        <f t="shared" si="42"/>
        <v>1.1801178497266812E-2</v>
      </c>
      <c r="AA697" s="2">
        <f t="shared" si="42"/>
        <v>4.7438173704845649E-3</v>
      </c>
      <c r="AB697" s="2">
        <f t="shared" si="42"/>
        <v>4.6474545444684892E-2</v>
      </c>
    </row>
    <row r="698" spans="1:28" x14ac:dyDescent="0.25">
      <c r="A698" s="8" t="s">
        <v>8</v>
      </c>
      <c r="B698" s="8">
        <v>1392</v>
      </c>
      <c r="C698" s="8">
        <v>1</v>
      </c>
      <c r="D698" s="2">
        <f t="shared" ref="D698:AB698" si="43">D$542+D$543*D503+D$544*D502+D$545*D501+D$546*D500+D$547*D499+D$548*D498+D$549*D497</f>
        <v>4.2436363093057931E-3</v>
      </c>
      <c r="E698" s="2">
        <f t="shared" si="43"/>
        <v>1.8380506779984717E-2</v>
      </c>
      <c r="F698" s="2">
        <f t="shared" si="43"/>
        <v>1.7899901405830261E-2</v>
      </c>
      <c r="G698" s="2">
        <f t="shared" si="43"/>
        <v>9.9082918916319745E-3</v>
      </c>
      <c r="H698" s="2">
        <f t="shared" si="43"/>
        <v>1.0645856651137332E-2</v>
      </c>
      <c r="I698" s="2">
        <f t="shared" si="43"/>
        <v>1.3033447921671139E-2</v>
      </c>
      <c r="J698" s="2">
        <f t="shared" si="43"/>
        <v>1.2711467788280235E-2</v>
      </c>
      <c r="K698" s="2">
        <f t="shared" si="43"/>
        <v>1.1025478680820383E-2</v>
      </c>
      <c r="L698" s="2">
        <f t="shared" si="43"/>
        <v>-4.6900531546411215E-3</v>
      </c>
      <c r="M698" s="2">
        <f t="shared" si="43"/>
        <v>-6.8777806803877375E-3</v>
      </c>
      <c r="N698" s="2">
        <f t="shared" si="43"/>
        <v>2.5911852326949925E-2</v>
      </c>
      <c r="O698" s="2">
        <f t="shared" si="43"/>
        <v>1.344127095125176E-2</v>
      </c>
      <c r="P698" s="2">
        <f t="shared" si="43"/>
        <v>2.1060846854164046E-2</v>
      </c>
      <c r="Q698" s="2">
        <f t="shared" si="43"/>
        <v>-7.7211614416003611E-3</v>
      </c>
      <c r="R698" s="2">
        <f t="shared" si="43"/>
        <v>2.2741628962860944E-2</v>
      </c>
      <c r="S698" s="2">
        <f t="shared" si="43"/>
        <v>-1.6282348057819442E-2</v>
      </c>
      <c r="T698" s="2">
        <f t="shared" si="43"/>
        <v>5.9936278002108122E-3</v>
      </c>
      <c r="U698" s="2">
        <f t="shared" si="43"/>
        <v>3.0280867380079275E-3</v>
      </c>
      <c r="V698" s="2">
        <f t="shared" si="43"/>
        <v>7.6912473587058801E-3</v>
      </c>
      <c r="W698" s="2">
        <f t="shared" si="43"/>
        <v>2.3388370559731367E-2</v>
      </c>
      <c r="X698" s="2">
        <f t="shared" si="43"/>
        <v>3.251833645953995E-2</v>
      </c>
      <c r="Y698" s="2">
        <f t="shared" si="43"/>
        <v>1.4028235511520729E-3</v>
      </c>
      <c r="Z698" s="2">
        <f t="shared" si="43"/>
        <v>3.0502579241735727E-2</v>
      </c>
      <c r="AA698" s="2">
        <f t="shared" si="43"/>
        <v>3.7734599522480275E-2</v>
      </c>
      <c r="AB698" s="2">
        <f t="shared" si="43"/>
        <v>4.8646115201587972E-2</v>
      </c>
    </row>
    <row r="699" spans="1:28" x14ac:dyDescent="0.25">
      <c r="A699" s="8" t="s">
        <v>7</v>
      </c>
      <c r="B699" s="8">
        <v>1392</v>
      </c>
      <c r="C699" s="8">
        <v>2</v>
      </c>
      <c r="D699" s="2">
        <f t="shared" si="42"/>
        <v>-2.0044072128461668E-2</v>
      </c>
      <c r="E699" s="2">
        <f t="shared" si="42"/>
        <v>-9.2777210578232489E-3</v>
      </c>
      <c r="F699" s="2">
        <f t="shared" si="42"/>
        <v>-3.5805464946932444E-2</v>
      </c>
      <c r="G699" s="2">
        <f t="shared" si="42"/>
        <v>-3.4287884728025832E-2</v>
      </c>
      <c r="H699" s="2">
        <f t="shared" si="42"/>
        <v>-3.0949575612608509E-2</v>
      </c>
      <c r="I699" s="2">
        <f t="shared" si="42"/>
        <v>-1.9579913245405089E-2</v>
      </c>
      <c r="J699" s="2">
        <f t="shared" si="42"/>
        <v>-2.1842346489814101E-2</v>
      </c>
      <c r="K699" s="2">
        <f t="shared" si="42"/>
        <v>-1.459472594171206E-2</v>
      </c>
      <c r="L699" s="2">
        <f t="shared" si="42"/>
        <v>-8.8483973196128961E-3</v>
      </c>
      <c r="M699" s="2">
        <f t="shared" si="42"/>
        <v>-1.7858578871728051E-2</v>
      </c>
      <c r="N699" s="2">
        <f t="shared" si="42"/>
        <v>-2.7252451276627104E-2</v>
      </c>
      <c r="O699" s="2">
        <f t="shared" si="42"/>
        <v>-2.2310042106943581E-2</v>
      </c>
      <c r="P699" s="2">
        <f t="shared" si="42"/>
        <v>-2.1278123857945676E-2</v>
      </c>
      <c r="Q699" s="2">
        <f t="shared" si="42"/>
        <v>1.3696853795932093E-2</v>
      </c>
      <c r="R699" s="2">
        <f t="shared" si="42"/>
        <v>-3.7624487977775165E-2</v>
      </c>
      <c r="S699" s="2">
        <f t="shared" si="42"/>
        <v>-5.1144606200158697E-2</v>
      </c>
      <c r="T699" s="2">
        <f t="shared" si="42"/>
        <v>-1.8476434103063826E-3</v>
      </c>
      <c r="U699" s="2">
        <f t="shared" si="42"/>
        <v>5.3936712221280079E-3</v>
      </c>
      <c r="V699" s="2">
        <f t="shared" si="42"/>
        <v>8.6635223119133206E-4</v>
      </c>
      <c r="W699" s="2">
        <f t="shared" si="42"/>
        <v>6.1161217455262176E-3</v>
      </c>
      <c r="X699" s="2">
        <f t="shared" si="42"/>
        <v>5.494994834500117E-3</v>
      </c>
      <c r="Y699" s="2">
        <f t="shared" si="42"/>
        <v>-5.7040290898757715E-2</v>
      </c>
      <c r="Z699" s="2">
        <f t="shared" si="42"/>
        <v>2.9770951513023169E-3</v>
      </c>
      <c r="AA699" s="2">
        <f t="shared" si="42"/>
        <v>-2.3247300609638921E-2</v>
      </c>
      <c r="AB699" s="2">
        <f t="shared" si="42"/>
        <v>6.0547413837676659E-3</v>
      </c>
    </row>
    <row r="700" spans="1:28" x14ac:dyDescent="0.25">
      <c r="A700" s="8" t="s">
        <v>13</v>
      </c>
      <c r="B700" s="8">
        <v>1392</v>
      </c>
      <c r="C700" s="8">
        <v>8</v>
      </c>
      <c r="D700" s="2">
        <f t="shared" si="42"/>
        <v>4.1454927332798715E-3</v>
      </c>
      <c r="E700" s="2">
        <f t="shared" si="42"/>
        <v>9.5730980683789869E-3</v>
      </c>
      <c r="F700" s="2">
        <f t="shared" si="42"/>
        <v>4.7519143296788878E-3</v>
      </c>
      <c r="G700" s="2">
        <f t="shared" si="42"/>
        <v>1.2358782020989046E-2</v>
      </c>
      <c r="H700" s="2">
        <f t="shared" si="42"/>
        <v>1.2205833708770732E-2</v>
      </c>
      <c r="I700" s="2">
        <f t="shared" si="42"/>
        <v>1.2649527701057293E-2</v>
      </c>
      <c r="J700" s="2">
        <f t="shared" si="42"/>
        <v>1.5369317023644802E-2</v>
      </c>
      <c r="K700" s="2">
        <f t="shared" si="42"/>
        <v>4.5883600539204806E-3</v>
      </c>
      <c r="L700" s="2">
        <f t="shared" si="42"/>
        <v>9.5625207261119012E-3</v>
      </c>
      <c r="M700" s="2">
        <f t="shared" si="42"/>
        <v>-1.72023402550389E-2</v>
      </c>
      <c r="N700" s="2">
        <f t="shared" si="42"/>
        <v>1.5034843480594542E-2</v>
      </c>
      <c r="O700" s="2">
        <f t="shared" si="42"/>
        <v>1.2188519401063745E-2</v>
      </c>
      <c r="P700" s="2">
        <f t="shared" si="42"/>
        <v>2.0646867891761147E-3</v>
      </c>
      <c r="Q700" s="2">
        <f t="shared" si="42"/>
        <v>4.3557610838664412E-3</v>
      </c>
      <c r="R700" s="2">
        <f t="shared" si="42"/>
        <v>-4.0462321889778746E-2</v>
      </c>
      <c r="S700" s="2">
        <f t="shared" si="42"/>
        <v>-3.558860175586686E-2</v>
      </c>
      <c r="T700" s="2">
        <f t="shared" si="42"/>
        <v>-4.2833980979841119E-2</v>
      </c>
      <c r="U700" s="2">
        <f t="shared" si="42"/>
        <v>-1.0459722592433513E-2</v>
      </c>
      <c r="V700" s="2">
        <f t="shared" si="42"/>
        <v>-2.5052523331686755E-2</v>
      </c>
      <c r="W700" s="2">
        <f t="shared" si="42"/>
        <v>-4.5707307701374975E-3</v>
      </c>
      <c r="X700" s="2">
        <f t="shared" si="42"/>
        <v>-3.0593296094632075E-2</v>
      </c>
      <c r="Y700" s="2">
        <f t="shared" si="42"/>
        <v>-4.5019330087164217E-2</v>
      </c>
      <c r="Z700" s="2">
        <f t="shared" si="42"/>
        <v>-5.7451868609043125E-2</v>
      </c>
      <c r="AA700" s="2">
        <f t="shared" si="42"/>
        <v>-6.0621359185050322E-2</v>
      </c>
      <c r="AB700" s="2">
        <f t="shared" si="42"/>
        <v>-4.2128255007717351E-2</v>
      </c>
    </row>
    <row r="701" spans="1:28" x14ac:dyDescent="0.25">
      <c r="A701" s="8" t="s">
        <v>12</v>
      </c>
      <c r="B701" s="8">
        <v>1392</v>
      </c>
      <c r="C701" s="8">
        <v>9</v>
      </c>
      <c r="D701" s="2">
        <f t="shared" si="42"/>
        <v>-6.694907213217448E-3</v>
      </c>
      <c r="E701" s="2">
        <f t="shared" si="42"/>
        <v>-2.0004936017982967E-2</v>
      </c>
      <c r="F701" s="2">
        <f t="shared" si="42"/>
        <v>-3.0535559467400868E-3</v>
      </c>
      <c r="G701" s="2">
        <f t="shared" si="42"/>
        <v>-4.5311519307755328E-3</v>
      </c>
      <c r="H701" s="2">
        <f t="shared" si="42"/>
        <v>-2.8958854601187972E-3</v>
      </c>
      <c r="I701" s="2">
        <f t="shared" si="42"/>
        <v>-2.8952126084273778E-3</v>
      </c>
      <c r="J701" s="2">
        <f t="shared" si="42"/>
        <v>-2.4047512409400441E-3</v>
      </c>
      <c r="K701" s="2">
        <f t="shared" si="42"/>
        <v>-6.713696058264532E-3</v>
      </c>
      <c r="L701" s="2">
        <f t="shared" si="42"/>
        <v>-8.9092579331733097E-4</v>
      </c>
      <c r="M701" s="2">
        <f t="shared" si="42"/>
        <v>-1.770793172335082E-2</v>
      </c>
      <c r="N701" s="2">
        <f t="shared" si="42"/>
        <v>-5.5768221347809585E-3</v>
      </c>
      <c r="O701" s="2">
        <f t="shared" si="42"/>
        <v>-1.9039772984532698E-2</v>
      </c>
      <c r="P701" s="2">
        <f t="shared" si="42"/>
        <v>5.568191718416389E-3</v>
      </c>
      <c r="Q701" s="2">
        <f t="shared" si="42"/>
        <v>-3.8464321634097458E-2</v>
      </c>
      <c r="R701" s="2">
        <f t="shared" si="42"/>
        <v>9.6641888596838456E-3</v>
      </c>
      <c r="S701" s="2">
        <f t="shared" si="42"/>
        <v>7.2899176520977793E-4</v>
      </c>
      <c r="T701" s="2">
        <f t="shared" si="42"/>
        <v>-6.1246166000109112E-2</v>
      </c>
      <c r="U701" s="2">
        <f t="shared" si="42"/>
        <v>-1.9080588865156695E-2</v>
      </c>
      <c r="V701" s="2">
        <f t="shared" si="42"/>
        <v>-8.5049624644313506E-4</v>
      </c>
      <c r="W701" s="2">
        <f t="shared" si="42"/>
        <v>-3.9794505686496584E-3</v>
      </c>
      <c r="X701" s="2">
        <f t="shared" si="42"/>
        <v>-1.4565206501120503E-2</v>
      </c>
      <c r="Y701" s="2">
        <f t="shared" si="42"/>
        <v>-6.3374524841571842E-2</v>
      </c>
      <c r="Z701" s="2">
        <f t="shared" si="42"/>
        <v>-2.1642471704050245E-2</v>
      </c>
      <c r="AA701" s="2">
        <f t="shared" si="42"/>
        <v>2.4233561388483215E-3</v>
      </c>
      <c r="AB701" s="2">
        <f t="shared" si="42"/>
        <v>1.560551579685289E-2</v>
      </c>
    </row>
    <row r="702" spans="1:28" x14ac:dyDescent="0.25">
      <c r="A702" s="8" t="s">
        <v>11</v>
      </c>
      <c r="B702" s="8">
        <v>1392</v>
      </c>
      <c r="C702" s="8">
        <v>10</v>
      </c>
      <c r="D702" s="2">
        <f t="shared" si="42"/>
        <v>9.6005985507606993E-3</v>
      </c>
      <c r="E702" s="2">
        <f t="shared" si="42"/>
        <v>3.6758659974782831E-3</v>
      </c>
      <c r="F702" s="2">
        <f t="shared" si="42"/>
        <v>2.0107020122554858E-2</v>
      </c>
      <c r="G702" s="2">
        <f t="shared" si="42"/>
        <v>4.0055164203886681E-3</v>
      </c>
      <c r="H702" s="2">
        <f t="shared" si="42"/>
        <v>-1.1762082716908134E-2</v>
      </c>
      <c r="I702" s="2">
        <f t="shared" si="42"/>
        <v>2.6761352305860924E-3</v>
      </c>
      <c r="J702" s="2">
        <f t="shared" si="42"/>
        <v>1.0297234572547481E-2</v>
      </c>
      <c r="K702" s="2">
        <f t="shared" si="42"/>
        <v>4.5833785090639654E-3</v>
      </c>
      <c r="L702" s="2">
        <f t="shared" si="42"/>
        <v>-1.021164631927316E-3</v>
      </c>
      <c r="M702" s="2">
        <f t="shared" si="42"/>
        <v>-4.5607566007460432E-3</v>
      </c>
      <c r="N702" s="2">
        <f t="shared" si="42"/>
        <v>-8.5664625579277669E-4</v>
      </c>
      <c r="O702" s="2">
        <f t="shared" si="42"/>
        <v>9.6167726595992459E-3</v>
      </c>
      <c r="P702" s="2">
        <f t="shared" si="42"/>
        <v>-7.4125265719004255E-3</v>
      </c>
      <c r="Q702" s="2">
        <f t="shared" si="42"/>
        <v>3.0371625898552353E-3</v>
      </c>
      <c r="R702" s="2">
        <f t="shared" si="42"/>
        <v>-8.0469966076238911E-3</v>
      </c>
      <c r="S702" s="2">
        <f t="shared" si="42"/>
        <v>7.7757228705142255E-3</v>
      </c>
      <c r="T702" s="2">
        <f t="shared" si="42"/>
        <v>-3.848046550467059E-3</v>
      </c>
      <c r="U702" s="2">
        <f t="shared" si="42"/>
        <v>-1.2057420478554617E-2</v>
      </c>
      <c r="V702" s="2">
        <f t="shared" si="42"/>
        <v>-1.4049071017912994E-2</v>
      </c>
      <c r="W702" s="2">
        <f t="shared" si="42"/>
        <v>8.592459755009222E-3</v>
      </c>
      <c r="X702" s="2">
        <f t="shared" si="42"/>
        <v>1.7644262267930623E-2</v>
      </c>
      <c r="Y702" s="2">
        <f t="shared" si="42"/>
        <v>6.8502766347967661E-3</v>
      </c>
      <c r="Z702" s="2">
        <f t="shared" si="42"/>
        <v>8.5106784533292516E-3</v>
      </c>
      <c r="AA702" s="2">
        <f t="shared" si="42"/>
        <v>-3.7181689068080774E-3</v>
      </c>
      <c r="AB702" s="2">
        <f t="shared" si="42"/>
        <v>1.8040642961464456E-2</v>
      </c>
    </row>
    <row r="703" spans="1:28" x14ac:dyDescent="0.25">
      <c r="A703" s="8" t="s">
        <v>10</v>
      </c>
      <c r="B703" s="8">
        <v>1392</v>
      </c>
      <c r="C703" s="8">
        <v>11</v>
      </c>
      <c r="D703" s="2">
        <f t="shared" si="42"/>
        <v>-2.6451820392369003E-2</v>
      </c>
      <c r="E703" s="2">
        <f t="shared" si="42"/>
        <v>-3.9780385130340828E-3</v>
      </c>
      <c r="F703" s="2">
        <f t="shared" si="42"/>
        <v>-3.2218325092494685E-2</v>
      </c>
      <c r="G703" s="2">
        <f t="shared" si="42"/>
        <v>-1.3327081812294476E-2</v>
      </c>
      <c r="H703" s="2">
        <f t="shared" si="42"/>
        <v>-2.279894147115792E-3</v>
      </c>
      <c r="I703" s="2">
        <f t="shared" si="42"/>
        <v>-1.3821748686619777E-2</v>
      </c>
      <c r="J703" s="2">
        <f t="shared" si="42"/>
        <v>-1.6533578309928645E-2</v>
      </c>
      <c r="K703" s="2">
        <f t="shared" si="42"/>
        <v>-8.3568986588219226E-5</v>
      </c>
      <c r="L703" s="2">
        <f t="shared" si="42"/>
        <v>-3.0620782330846126E-3</v>
      </c>
      <c r="M703" s="2">
        <f t="shared" si="42"/>
        <v>1.6820331537171608E-3</v>
      </c>
      <c r="N703" s="2">
        <f t="shared" si="42"/>
        <v>-5.5570893358375759E-3</v>
      </c>
      <c r="O703" s="2">
        <f t="shared" si="42"/>
        <v>-1.5188472955453478E-3</v>
      </c>
      <c r="P703" s="2">
        <f t="shared" si="42"/>
        <v>9.6418000929085097E-3</v>
      </c>
      <c r="Q703" s="2">
        <f t="shared" si="42"/>
        <v>1.8443188403988991E-2</v>
      </c>
      <c r="R703" s="2">
        <f t="shared" si="42"/>
        <v>-1.1213008835822423E-2</v>
      </c>
      <c r="S703" s="2">
        <f t="shared" si="42"/>
        <v>9.4029837377446433E-3</v>
      </c>
      <c r="T703" s="2">
        <f t="shared" si="42"/>
        <v>4.9743650639341441E-2</v>
      </c>
      <c r="U703" s="2">
        <f t="shared" si="42"/>
        <v>2.3194710021673486E-2</v>
      </c>
      <c r="V703" s="2">
        <f t="shared" si="42"/>
        <v>2.861934576250915E-2</v>
      </c>
      <c r="W703" s="2">
        <f t="shared" si="42"/>
        <v>5.882532609237769E-3</v>
      </c>
      <c r="X703" s="2">
        <f t="shared" si="42"/>
        <v>2.7427963301861411E-2</v>
      </c>
      <c r="Y703" s="2">
        <f t="shared" si="42"/>
        <v>3.2526530737319037E-2</v>
      </c>
      <c r="Z703" s="2">
        <f t="shared" si="42"/>
        <v>9.1528587590696837E-3</v>
      </c>
      <c r="AA703" s="2">
        <f t="shared" si="42"/>
        <v>3.320140006215614E-2</v>
      </c>
      <c r="AB703" s="2">
        <f t="shared" si="42"/>
        <v>1.7017087351184668E-2</v>
      </c>
    </row>
    <row r="704" spans="1:28" x14ac:dyDescent="0.25">
      <c r="A704" s="8" t="s">
        <v>9</v>
      </c>
      <c r="B704" s="8">
        <v>1392</v>
      </c>
      <c r="C704" s="8">
        <v>12</v>
      </c>
      <c r="D704" s="2">
        <f t="shared" ref="D704:AB704" si="44">D$542+D$543*D509+D$544*D508+D$545*D507+D$546*D506+D$547*D505+D$548*D504+D$549*D503</f>
        <v>-5.7554560549807621E-3</v>
      </c>
      <c r="E704" s="2">
        <f t="shared" si="44"/>
        <v>-4.2751752694375391E-3</v>
      </c>
      <c r="F704" s="2">
        <f t="shared" si="44"/>
        <v>1.2904706480900972E-2</v>
      </c>
      <c r="G704" s="2">
        <f t="shared" si="44"/>
        <v>-1.0247100541485933E-2</v>
      </c>
      <c r="H704" s="2">
        <f t="shared" si="44"/>
        <v>-2.6065890943822809E-3</v>
      </c>
      <c r="I704" s="2">
        <f t="shared" si="44"/>
        <v>-7.5032277845803802E-3</v>
      </c>
      <c r="J704" s="2">
        <f t="shared" si="44"/>
        <v>-6.8302989973462406E-3</v>
      </c>
      <c r="K704" s="2">
        <f t="shared" si="44"/>
        <v>8.2716607641633501E-4</v>
      </c>
      <c r="L704" s="2">
        <f t="shared" si="44"/>
        <v>-2.2064510855374229E-2</v>
      </c>
      <c r="M704" s="2">
        <f t="shared" si="44"/>
        <v>6.2792356471273745E-3</v>
      </c>
      <c r="N704" s="2">
        <f t="shared" si="44"/>
        <v>-1.2013611073786665E-2</v>
      </c>
      <c r="O704" s="2">
        <f t="shared" si="44"/>
        <v>-7.1652085328431231E-3</v>
      </c>
      <c r="P704" s="2">
        <f t="shared" si="44"/>
        <v>-1.7273431674226059E-2</v>
      </c>
      <c r="Q704" s="2">
        <f t="shared" si="44"/>
        <v>-1.9476238643021532E-2</v>
      </c>
      <c r="R704" s="2">
        <f t="shared" si="44"/>
        <v>-8.9474277619467687E-3</v>
      </c>
      <c r="S704" s="2">
        <f t="shared" si="44"/>
        <v>3.740987974204807E-3</v>
      </c>
      <c r="T704" s="2">
        <f t="shared" si="44"/>
        <v>-5.6665867378832217E-2</v>
      </c>
      <c r="U704" s="2">
        <f t="shared" si="44"/>
        <v>-3.0581193245638041E-2</v>
      </c>
      <c r="V704" s="2">
        <f t="shared" si="44"/>
        <v>-2.3060558135119636E-2</v>
      </c>
      <c r="W704" s="2">
        <f t="shared" si="44"/>
        <v>-1.5982345032958183E-2</v>
      </c>
      <c r="X704" s="2">
        <f t="shared" si="44"/>
        <v>7.0554221516194908E-3</v>
      </c>
      <c r="Y704" s="2">
        <f t="shared" si="44"/>
        <v>-7.7584171293869436E-2</v>
      </c>
      <c r="Z704" s="2">
        <f t="shared" si="44"/>
        <v>9.5542966597096241E-3</v>
      </c>
      <c r="AA704" s="2">
        <f t="shared" si="44"/>
        <v>-2.4938271340736919E-2</v>
      </c>
      <c r="AB704" s="2">
        <f t="shared" si="44"/>
        <v>-8.0798334494476293E-2</v>
      </c>
    </row>
    <row r="705" spans="1:28" x14ac:dyDescent="0.25">
      <c r="A705" s="8" t="s">
        <v>8</v>
      </c>
      <c r="B705" s="8">
        <v>1393</v>
      </c>
      <c r="C705" s="8">
        <v>1</v>
      </c>
      <c r="D705" s="2">
        <f t="shared" si="42"/>
        <v>6.3605487536555552E-3</v>
      </c>
      <c r="E705" s="2">
        <f t="shared" si="42"/>
        <v>7.4655740967243377E-3</v>
      </c>
      <c r="F705" s="2">
        <f t="shared" si="42"/>
        <v>-1.9947448152415293E-3</v>
      </c>
      <c r="G705" s="2">
        <f t="shared" si="42"/>
        <v>2.530700067351252E-2</v>
      </c>
      <c r="H705" s="2">
        <f t="shared" si="42"/>
        <v>1.4243891917936187E-2</v>
      </c>
      <c r="I705" s="2">
        <f t="shared" si="42"/>
        <v>5.7842969028997493E-3</v>
      </c>
      <c r="J705" s="2">
        <f t="shared" si="42"/>
        <v>1.5861345431534904E-2</v>
      </c>
      <c r="K705" s="2">
        <f t="shared" si="42"/>
        <v>2.3904385524759878E-2</v>
      </c>
      <c r="L705" s="2">
        <f t="shared" si="42"/>
        <v>1.7556273163750233E-2</v>
      </c>
      <c r="M705" s="2">
        <f t="shared" si="42"/>
        <v>8.8926899818303935E-3</v>
      </c>
      <c r="N705" s="2">
        <f t="shared" si="42"/>
        <v>1.2046648646117505E-2</v>
      </c>
      <c r="O705" s="2">
        <f t="shared" si="42"/>
        <v>1.0904362723521802E-2</v>
      </c>
      <c r="P705" s="2">
        <f t="shared" si="42"/>
        <v>2.0893348543751553E-2</v>
      </c>
      <c r="Q705" s="2">
        <f t="shared" si="42"/>
        <v>3.4943777652839E-2</v>
      </c>
      <c r="R705" s="2">
        <f t="shared" si="42"/>
        <v>1.3366524253883906E-2</v>
      </c>
      <c r="S705" s="2">
        <f t="shared" si="42"/>
        <v>-7.4067400206754154E-4</v>
      </c>
      <c r="T705" s="2">
        <f t="shared" si="42"/>
        <v>-6.03399988825086E-3</v>
      </c>
      <c r="U705" s="2">
        <f t="shared" si="42"/>
        <v>3.8754993801103366E-2</v>
      </c>
      <c r="V705" s="2">
        <f t="shared" si="42"/>
        <v>2.173355611924347E-2</v>
      </c>
      <c r="W705" s="2">
        <f t="shared" si="42"/>
        <v>1.2587882079391783E-2</v>
      </c>
      <c r="X705" s="2">
        <f t="shared" si="42"/>
        <v>-8.7548096925819021E-3</v>
      </c>
      <c r="Y705" s="2">
        <f t="shared" si="42"/>
        <v>-2.0857862530303289E-2</v>
      </c>
      <c r="Z705" s="2">
        <f t="shared" si="42"/>
        <v>-1.5391182824525784E-3</v>
      </c>
      <c r="AA705" s="2">
        <f t="shared" si="42"/>
        <v>1.9259513598943311E-2</v>
      </c>
      <c r="AB705" s="2">
        <f t="shared" si="42"/>
        <v>-1.1579979150615115E-2</v>
      </c>
    </row>
    <row r="706" spans="1:28" x14ac:dyDescent="0.25">
      <c r="A706" s="8" t="s">
        <v>7</v>
      </c>
      <c r="B706" s="8">
        <v>1393</v>
      </c>
      <c r="C706" s="8">
        <v>2</v>
      </c>
      <c r="D706" s="2">
        <f t="shared" si="42"/>
        <v>-8.7558290072536453E-3</v>
      </c>
      <c r="E706" s="2">
        <f t="shared" si="42"/>
        <v>-3.1581602299399114E-3</v>
      </c>
      <c r="F706" s="2">
        <f t="shared" si="42"/>
        <v>-2.1980657559694396E-2</v>
      </c>
      <c r="G706" s="2">
        <f t="shared" si="42"/>
        <v>-3.7631632507358764E-2</v>
      </c>
      <c r="H706" s="2">
        <f t="shared" si="42"/>
        <v>-3.935849838781267E-2</v>
      </c>
      <c r="I706" s="2">
        <f t="shared" si="42"/>
        <v>-2.4273707903015501E-2</v>
      </c>
      <c r="J706" s="2">
        <f t="shared" si="42"/>
        <v>-2.9766834924094702E-2</v>
      </c>
      <c r="K706" s="2">
        <f t="shared" si="42"/>
        <v>-2.3746141332417026E-2</v>
      </c>
      <c r="L706" s="2">
        <f t="shared" si="42"/>
        <v>-2.8451770761980858E-2</v>
      </c>
      <c r="M706" s="2">
        <f t="shared" si="42"/>
        <v>-2.1128748880905986E-2</v>
      </c>
      <c r="N706" s="2">
        <f t="shared" si="42"/>
        <v>-2.6803159457109992E-2</v>
      </c>
      <c r="O706" s="2">
        <f t="shared" si="42"/>
        <v>-3.1533811375400608E-2</v>
      </c>
      <c r="P706" s="2">
        <f t="shared" si="42"/>
        <v>-3.3748437053778078E-2</v>
      </c>
      <c r="Q706" s="2">
        <f t="shared" si="42"/>
        <v>-6.4511565888092787E-2</v>
      </c>
      <c r="R706" s="2">
        <f t="shared" si="42"/>
        <v>-2.281927162946552E-2</v>
      </c>
      <c r="S706" s="2">
        <f t="shared" si="42"/>
        <v>-1.352296973541323E-2</v>
      </c>
      <c r="T706" s="2">
        <f t="shared" si="42"/>
        <v>-1.3044787820328443E-2</v>
      </c>
      <c r="U706" s="2">
        <f t="shared" si="42"/>
        <v>-6.3718011578193234E-2</v>
      </c>
      <c r="V706" s="2">
        <f t="shared" si="42"/>
        <v>-4.1117069394000956E-2</v>
      </c>
      <c r="W706" s="2">
        <f t="shared" si="42"/>
        <v>-2.202311056008275E-2</v>
      </c>
      <c r="X706" s="2">
        <f t="shared" si="42"/>
        <v>-7.3013525993880571E-3</v>
      </c>
      <c r="Y706" s="2">
        <f t="shared" si="42"/>
        <v>3.0104122341648235E-3</v>
      </c>
      <c r="Z706" s="2">
        <f t="shared" si="42"/>
        <v>1.783268351374552E-2</v>
      </c>
      <c r="AA706" s="2">
        <f t="shared" si="42"/>
        <v>-6.716448515120943E-2</v>
      </c>
      <c r="AB706" s="2">
        <f t="shared" si="42"/>
        <v>-9.1823286780261179E-3</v>
      </c>
    </row>
    <row r="707" spans="1:28" x14ac:dyDescent="0.25">
      <c r="A707" s="8" t="s">
        <v>13</v>
      </c>
      <c r="B707" s="8">
        <v>1393</v>
      </c>
      <c r="C707" s="8">
        <v>8</v>
      </c>
      <c r="D707" s="2">
        <f t="shared" si="42"/>
        <v>-4.056903890304964E-3</v>
      </c>
      <c r="E707" s="2">
        <f t="shared" si="42"/>
        <v>6.5013845570971937E-3</v>
      </c>
      <c r="F707" s="2">
        <f t="shared" si="42"/>
        <v>8.6443723032029688E-3</v>
      </c>
      <c r="G707" s="2">
        <f t="shared" si="42"/>
        <v>2.1975798043257933E-2</v>
      </c>
      <c r="H707" s="2">
        <f t="shared" si="42"/>
        <v>1.7996004917269614E-2</v>
      </c>
      <c r="I707" s="2">
        <f t="shared" si="42"/>
        <v>1.7618821121006222E-2</v>
      </c>
      <c r="J707" s="2">
        <f t="shared" si="42"/>
        <v>1.8490880453929208E-2</v>
      </c>
      <c r="K707" s="2">
        <f t="shared" si="42"/>
        <v>6.5212227705375384E-3</v>
      </c>
      <c r="L707" s="2">
        <f t="shared" si="42"/>
        <v>2.7181154644955071E-2</v>
      </c>
      <c r="M707" s="2">
        <f t="shared" si="42"/>
        <v>9.6502192193819274E-3</v>
      </c>
      <c r="N707" s="2">
        <f t="shared" si="42"/>
        <v>2.187152055633021E-2</v>
      </c>
      <c r="O707" s="2">
        <f t="shared" si="42"/>
        <v>2.7044908198352945E-2</v>
      </c>
      <c r="P707" s="2">
        <f t="shared" si="42"/>
        <v>3.8296537791330701E-2</v>
      </c>
      <c r="Q707" s="2">
        <f t="shared" si="42"/>
        <v>4.0930764495043404E-2</v>
      </c>
      <c r="R707" s="2">
        <f t="shared" si="42"/>
        <v>9.817725905387235E-3</v>
      </c>
      <c r="S707" s="2">
        <f t="shared" si="42"/>
        <v>3.9110841519842399E-3</v>
      </c>
      <c r="T707" s="2">
        <f t="shared" si="42"/>
        <v>-4.3811585286206364E-3</v>
      </c>
      <c r="U707" s="2">
        <f t="shared" si="42"/>
        <v>3.5255904127662545E-2</v>
      </c>
      <c r="V707" s="2">
        <f t="shared" si="42"/>
        <v>2.4903876291903989E-2</v>
      </c>
      <c r="W707" s="2">
        <f t="shared" si="42"/>
        <v>2.3702527798463813E-2</v>
      </c>
      <c r="X707" s="2">
        <f t="shared" si="42"/>
        <v>1.0107710000139315E-2</v>
      </c>
      <c r="Y707" s="2">
        <f t="shared" si="42"/>
        <v>-1.6947713708100219E-3</v>
      </c>
      <c r="Z707" s="2">
        <f t="shared" si="42"/>
        <v>1.9133469900621113E-2</v>
      </c>
      <c r="AA707" s="2">
        <f t="shared" si="42"/>
        <v>7.711780032179856E-2</v>
      </c>
      <c r="AB707" s="2">
        <f t="shared" si="42"/>
        <v>1.0176831470905754E-2</v>
      </c>
    </row>
    <row r="708" spans="1:28" x14ac:dyDescent="0.25">
      <c r="A708" s="8" t="s">
        <v>12</v>
      </c>
      <c r="B708" s="8">
        <v>1393</v>
      </c>
      <c r="C708" s="8">
        <v>9</v>
      </c>
      <c r="D708" s="2">
        <f t="shared" si="42"/>
        <v>2.5689393763833747E-3</v>
      </c>
      <c r="E708" s="2">
        <f t="shared" si="42"/>
        <v>-2.4587804914515919E-2</v>
      </c>
      <c r="F708" s="2">
        <f t="shared" si="42"/>
        <v>-9.3765043585068656E-3</v>
      </c>
      <c r="G708" s="2">
        <f t="shared" si="42"/>
        <v>-2.1437227161816745E-3</v>
      </c>
      <c r="H708" s="2">
        <f t="shared" si="42"/>
        <v>-1.0698532393322665E-2</v>
      </c>
      <c r="I708" s="2">
        <f t="shared" si="42"/>
        <v>-2.9546486445411382E-3</v>
      </c>
      <c r="J708" s="2">
        <f t="shared" si="42"/>
        <v>1.1172781367451757E-3</v>
      </c>
      <c r="K708" s="2">
        <f t="shared" si="42"/>
        <v>-1.4610160975761078E-2</v>
      </c>
      <c r="L708" s="2">
        <f t="shared" si="42"/>
        <v>-1.3637968899938678E-2</v>
      </c>
      <c r="M708" s="2">
        <f t="shared" si="42"/>
        <v>-2.5317791389649437E-2</v>
      </c>
      <c r="N708" s="2">
        <f t="shared" si="42"/>
        <v>-1.5050747881500934E-2</v>
      </c>
      <c r="O708" s="2">
        <f t="shared" si="42"/>
        <v>-1.1910234028433431E-2</v>
      </c>
      <c r="P708" s="2">
        <f t="shared" si="42"/>
        <v>-7.4266965987994744E-3</v>
      </c>
      <c r="Q708" s="2">
        <f t="shared" si="42"/>
        <v>-1.9826368338844227E-2</v>
      </c>
      <c r="R708" s="2">
        <f t="shared" si="42"/>
        <v>-5.5768491725104981E-3</v>
      </c>
      <c r="S708" s="2">
        <f t="shared" si="42"/>
        <v>-9.9824691040068577E-4</v>
      </c>
      <c r="T708" s="2">
        <f t="shared" si="42"/>
        <v>4.6822275101645577E-2</v>
      </c>
      <c r="U708" s="2">
        <f t="shared" si="42"/>
        <v>-1.8836345885100553E-2</v>
      </c>
      <c r="V708" s="2">
        <f t="shared" si="42"/>
        <v>-1.2665378240114706E-2</v>
      </c>
      <c r="W708" s="2">
        <f t="shared" si="42"/>
        <v>-7.6255801372875649E-3</v>
      </c>
      <c r="X708" s="2">
        <f t="shared" si="42"/>
        <v>2.612531178340765E-2</v>
      </c>
      <c r="Y708" s="2">
        <f t="shared" si="42"/>
        <v>3.0089847513901456E-2</v>
      </c>
      <c r="Z708" s="2">
        <f t="shared" si="42"/>
        <v>-7.8142819061120545E-4</v>
      </c>
      <c r="AA708" s="2">
        <f t="shared" si="42"/>
        <v>-8.1988767681262995E-3</v>
      </c>
      <c r="AB708" s="2">
        <f t="shared" si="42"/>
        <v>5.098309426375635E-3</v>
      </c>
    </row>
    <row r="709" spans="1:28" x14ac:dyDescent="0.25">
      <c r="A709" s="8" t="s">
        <v>11</v>
      </c>
      <c r="B709" s="8">
        <v>1393</v>
      </c>
      <c r="C709" s="8">
        <v>10</v>
      </c>
      <c r="D709" s="2">
        <f t="shared" si="42"/>
        <v>-2.1941045703760799E-2</v>
      </c>
      <c r="E709" s="2">
        <f t="shared" si="42"/>
        <v>-9.728843753882792E-4</v>
      </c>
      <c r="F709" s="2">
        <f t="shared" si="42"/>
        <v>-7.1660896252711591E-3</v>
      </c>
      <c r="G709" s="2">
        <f t="shared" si="42"/>
        <v>-1.865539919255526E-2</v>
      </c>
      <c r="H709" s="2">
        <f t="shared" si="42"/>
        <v>-3.3502695157687562E-3</v>
      </c>
      <c r="I709" s="2">
        <f t="shared" si="42"/>
        <v>-1.554737532542916E-2</v>
      </c>
      <c r="J709" s="2">
        <f t="shared" si="42"/>
        <v>-2.0739386472885212E-2</v>
      </c>
      <c r="K709" s="2">
        <f t="shared" si="42"/>
        <v>4.0802191700002972E-3</v>
      </c>
      <c r="L709" s="2">
        <f t="shared" si="42"/>
        <v>1.5584955131879743E-3</v>
      </c>
      <c r="M709" s="2">
        <f t="shared" si="42"/>
        <v>-2.0485420128128675E-2</v>
      </c>
      <c r="N709" s="2">
        <f t="shared" si="42"/>
        <v>-1.2109447555177941E-2</v>
      </c>
      <c r="O709" s="2">
        <f t="shared" si="42"/>
        <v>-1.5418359011024627E-2</v>
      </c>
      <c r="P709" s="2">
        <f t="shared" si="42"/>
        <v>-1.0057721267681582E-2</v>
      </c>
      <c r="Q709" s="2">
        <f t="shared" si="42"/>
        <v>8.095694072294126E-3</v>
      </c>
      <c r="R709" s="2">
        <f t="shared" si="42"/>
        <v>-3.3381138304797047E-3</v>
      </c>
      <c r="S709" s="2">
        <f t="shared" si="42"/>
        <v>-2.292756691657237E-2</v>
      </c>
      <c r="T709" s="2">
        <f t="shared" si="42"/>
        <v>-4.2092027229560541E-2</v>
      </c>
      <c r="U709" s="2">
        <f t="shared" si="42"/>
        <v>1.0722341579908761E-2</v>
      </c>
      <c r="V709" s="2">
        <f t="shared" si="42"/>
        <v>1.0246826860256495E-2</v>
      </c>
      <c r="W709" s="2">
        <f t="shared" si="42"/>
        <v>8.7336612765703901E-3</v>
      </c>
      <c r="X709" s="2">
        <f t="shared" ref="X709:AB709" si="45">X$542+X$543*X514+X$544*X513+X$545*X512+X$546*X511+X$547*X510+X$548*X509+X$549*X508</f>
        <v>-8.7093480942994628E-3</v>
      </c>
      <c r="Y709" s="2">
        <f t="shared" si="45"/>
        <v>-3.7164261238676999E-2</v>
      </c>
      <c r="Z709" s="2">
        <f t="shared" si="45"/>
        <v>1.20363345979732E-3</v>
      </c>
      <c r="AA709" s="2">
        <f t="shared" si="45"/>
        <v>-2.3049367737023433E-2</v>
      </c>
      <c r="AB709" s="2">
        <f t="shared" si="45"/>
        <v>-4.2692740503134062E-3</v>
      </c>
    </row>
    <row r="710" spans="1:28" x14ac:dyDescent="0.25">
      <c r="A710" s="8" t="s">
        <v>10</v>
      </c>
      <c r="B710" s="8">
        <v>1393</v>
      </c>
      <c r="C710" s="8">
        <v>11</v>
      </c>
      <c r="D710" s="2">
        <f t="shared" ref="D710:AB721" si="46">D$542+D$543*D515+D$544*D514+D$545*D513+D$546*D512+D$547*D511+D$548*D510+D$549*D509</f>
        <v>4.6004059835492595E-3</v>
      </c>
      <c r="E710" s="2">
        <f t="shared" si="46"/>
        <v>-1.7278887876189478E-2</v>
      </c>
      <c r="F710" s="2">
        <f t="shared" si="46"/>
        <v>1.7462477775674846E-3</v>
      </c>
      <c r="G710" s="2">
        <f t="shared" si="46"/>
        <v>-8.6429342775688114E-3</v>
      </c>
      <c r="H710" s="2">
        <f t="shared" si="46"/>
        <v>-5.7711806463999222E-3</v>
      </c>
      <c r="I710" s="2">
        <f t="shared" si="46"/>
        <v>2.2882924785835868E-3</v>
      </c>
      <c r="J710" s="2">
        <f t="shared" si="46"/>
        <v>-5.0782807045931322E-3</v>
      </c>
      <c r="K710" s="2">
        <f t="shared" si="46"/>
        <v>-6.5172340348248793E-3</v>
      </c>
      <c r="L710" s="2">
        <f t="shared" si="46"/>
        <v>-1.4051852703424017E-2</v>
      </c>
      <c r="M710" s="2">
        <f t="shared" si="46"/>
        <v>-4.8699245781812506E-3</v>
      </c>
      <c r="N710" s="2">
        <f t="shared" si="46"/>
        <v>-7.0703911653046715E-4</v>
      </c>
      <c r="O710" s="2">
        <f t="shared" si="46"/>
        <v>1.4872495092203883E-2</v>
      </c>
      <c r="P710" s="2">
        <f t="shared" si="46"/>
        <v>5.9260775174651325E-3</v>
      </c>
      <c r="Q710" s="2">
        <f t="shared" si="46"/>
        <v>-8.150346071125596E-3</v>
      </c>
      <c r="R710" s="2">
        <f t="shared" si="46"/>
        <v>-2.3510783972001754E-2</v>
      </c>
      <c r="S710" s="2">
        <f t="shared" si="46"/>
        <v>-2.9166028232881724E-2</v>
      </c>
      <c r="T710" s="2">
        <f t="shared" si="46"/>
        <v>1.7327341430803441E-2</v>
      </c>
      <c r="U710" s="2">
        <f t="shared" si="46"/>
        <v>-1.567347454621721E-2</v>
      </c>
      <c r="V710" s="2">
        <f t="shared" si="46"/>
        <v>-2.2676053758496583E-2</v>
      </c>
      <c r="W710" s="2">
        <f t="shared" si="46"/>
        <v>-1.0937657186453523E-2</v>
      </c>
      <c r="X710" s="2">
        <f t="shared" si="46"/>
        <v>-2.0571583277180047E-2</v>
      </c>
      <c r="Y710" s="2">
        <f t="shared" si="46"/>
        <v>4.3027313616859075E-3</v>
      </c>
      <c r="Z710" s="2">
        <f t="shared" si="46"/>
        <v>-3.9266644645319079E-2</v>
      </c>
      <c r="AA710" s="2">
        <f t="shared" si="46"/>
        <v>-6.0882679880225138E-2</v>
      </c>
      <c r="AB710" s="2">
        <f t="shared" si="46"/>
        <v>-1.1219699136857261E-2</v>
      </c>
    </row>
    <row r="711" spans="1:28" x14ac:dyDescent="0.25">
      <c r="A711" s="8" t="s">
        <v>9</v>
      </c>
      <c r="B711" s="8">
        <v>1393</v>
      </c>
      <c r="C711" s="8">
        <v>12</v>
      </c>
      <c r="D711" s="2">
        <f t="shared" si="46"/>
        <v>-6.4327370205509107E-5</v>
      </c>
      <c r="E711" s="2">
        <f t="shared" si="46"/>
        <v>-8.9264436011986456E-3</v>
      </c>
      <c r="F711" s="2">
        <f t="shared" si="46"/>
        <v>1.2577841199110817E-2</v>
      </c>
      <c r="G711" s="2">
        <f t="shared" si="46"/>
        <v>9.5442968285842575E-3</v>
      </c>
      <c r="H711" s="2">
        <f t="shared" si="46"/>
        <v>1.541177629725325E-2</v>
      </c>
      <c r="I711" s="2">
        <f t="shared" si="46"/>
        <v>-1.058604338190792E-2</v>
      </c>
      <c r="J711" s="2">
        <f t="shared" si="46"/>
        <v>5.5770563354018005E-3</v>
      </c>
      <c r="K711" s="2">
        <f t="shared" si="46"/>
        <v>1.3516714810258764E-2</v>
      </c>
      <c r="L711" s="2">
        <f t="shared" si="46"/>
        <v>-1.8294067856783358E-4</v>
      </c>
      <c r="M711" s="2">
        <f t="shared" si="46"/>
        <v>-1.3218622716847341E-2</v>
      </c>
      <c r="N711" s="2">
        <f t="shared" si="46"/>
        <v>-1.1144808426949782E-2</v>
      </c>
      <c r="O711" s="2">
        <f t="shared" si="46"/>
        <v>-4.4872685407577415E-3</v>
      </c>
      <c r="P711" s="2">
        <f t="shared" si="46"/>
        <v>4.1539753938557578E-6</v>
      </c>
      <c r="Q711" s="2">
        <f t="shared" si="46"/>
        <v>9.1686097323335301E-3</v>
      </c>
      <c r="R711" s="2">
        <f t="shared" si="46"/>
        <v>6.1239300249787904E-3</v>
      </c>
      <c r="S711" s="2">
        <f t="shared" si="46"/>
        <v>-4.5371458045309673E-3</v>
      </c>
      <c r="T711" s="2">
        <f t="shared" si="46"/>
        <v>2.5411468283379611E-2</v>
      </c>
      <c r="U711" s="2">
        <f t="shared" si="46"/>
        <v>-9.7154357336349216E-4</v>
      </c>
      <c r="V711" s="2">
        <f t="shared" si="46"/>
        <v>1.1398880904021913E-4</v>
      </c>
      <c r="W711" s="2">
        <f t="shared" si="46"/>
        <v>-2.3562982266838546E-4</v>
      </c>
      <c r="X711" s="2">
        <f t="shared" si="46"/>
        <v>-2.1035256107015347E-2</v>
      </c>
      <c r="Y711" s="2">
        <f t="shared" si="46"/>
        <v>-1.3058772386208613E-3</v>
      </c>
      <c r="Z711" s="2">
        <f t="shared" si="46"/>
        <v>-2.2811161640304695E-3</v>
      </c>
      <c r="AA711" s="2">
        <f t="shared" si="46"/>
        <v>3.6354970963011927E-2</v>
      </c>
      <c r="AB711" s="2">
        <f t="shared" si="46"/>
        <v>1.3622145451663548E-3</v>
      </c>
    </row>
    <row r="712" spans="1:28" x14ac:dyDescent="0.25">
      <c r="A712" s="8" t="s">
        <v>8</v>
      </c>
      <c r="B712" s="8">
        <v>1394</v>
      </c>
      <c r="C712" s="8">
        <v>1</v>
      </c>
      <c r="D712" s="2">
        <f t="shared" si="46"/>
        <v>-1.3501672240668868E-2</v>
      </c>
      <c r="E712" s="2">
        <f t="shared" si="46"/>
        <v>3.7478425270108047E-3</v>
      </c>
      <c r="F712" s="2">
        <f t="shared" si="46"/>
        <v>-2.6946078773156346E-2</v>
      </c>
      <c r="G712" s="2">
        <f t="shared" si="46"/>
        <v>-1.5477270292690396E-2</v>
      </c>
      <c r="H712" s="2">
        <f t="shared" si="46"/>
        <v>-3.8249068889826168E-2</v>
      </c>
      <c r="I712" s="2">
        <f t="shared" si="46"/>
        <v>-3.3497307114059203E-3</v>
      </c>
      <c r="J712" s="2">
        <f t="shared" si="46"/>
        <v>-7.5128063062930685E-3</v>
      </c>
      <c r="K712" s="2">
        <f t="shared" si="46"/>
        <v>-3.236512549997835E-3</v>
      </c>
      <c r="L712" s="2">
        <f t="shared" si="46"/>
        <v>-9.7165101844405629E-3</v>
      </c>
      <c r="M712" s="2">
        <f t="shared" si="46"/>
        <v>-3.0242916229143053E-2</v>
      </c>
      <c r="N712" s="2">
        <f t="shared" si="46"/>
        <v>-1.2303612806022365E-2</v>
      </c>
      <c r="O712" s="2">
        <f t="shared" si="46"/>
        <v>-7.2554106378635739E-3</v>
      </c>
      <c r="P712" s="2">
        <f t="shared" si="46"/>
        <v>-9.074258759953005E-3</v>
      </c>
      <c r="Q712" s="2">
        <f t="shared" si="46"/>
        <v>4.6298506398708382E-4</v>
      </c>
      <c r="R712" s="2">
        <f t="shared" si="46"/>
        <v>-1.6485782408108288E-2</v>
      </c>
      <c r="S712" s="2">
        <f t="shared" si="46"/>
        <v>-1.2355960884383716E-2</v>
      </c>
      <c r="T712" s="2">
        <f t="shared" si="46"/>
        <v>1.1754217447898662E-2</v>
      </c>
      <c r="U712" s="2">
        <f t="shared" si="46"/>
        <v>-1.6847721229189541E-3</v>
      </c>
      <c r="V712" s="2">
        <f t="shared" si="46"/>
        <v>-3.7408989380918554E-3</v>
      </c>
      <c r="W712" s="2">
        <f t="shared" si="46"/>
        <v>-1.4502783853234875E-2</v>
      </c>
      <c r="X712" s="2">
        <f t="shared" si="46"/>
        <v>-5.3124387117067101E-3</v>
      </c>
      <c r="Y712" s="2">
        <f t="shared" si="46"/>
        <v>9.6496264240898202E-3</v>
      </c>
      <c r="Z712" s="2">
        <f t="shared" si="46"/>
        <v>-8.0101536958501161E-3</v>
      </c>
      <c r="AA712" s="2">
        <f t="shared" si="46"/>
        <v>9.152110080182848E-5</v>
      </c>
      <c r="AB712" s="2">
        <f t="shared" si="46"/>
        <v>-2.3854304629203866E-2</v>
      </c>
    </row>
    <row r="713" spans="1:28" x14ac:dyDescent="0.25">
      <c r="A713" s="8" t="s">
        <v>7</v>
      </c>
      <c r="B713" s="8">
        <v>1394</v>
      </c>
      <c r="C713" s="8">
        <v>2</v>
      </c>
      <c r="D713" s="2">
        <f t="shared" si="46"/>
        <v>2.5073621366607176E-2</v>
      </c>
      <c r="E713" s="2">
        <f t="shared" si="46"/>
        <v>6.6204189059850772E-3</v>
      </c>
      <c r="F713" s="2">
        <f t="shared" si="46"/>
        <v>1.5015592362944967E-2</v>
      </c>
      <c r="G713" s="2">
        <f t="shared" si="46"/>
        <v>7.004338470352099E-3</v>
      </c>
      <c r="H713" s="2">
        <f t="shared" si="46"/>
        <v>2.7128831044980723E-2</v>
      </c>
      <c r="I713" s="2">
        <f t="shared" si="46"/>
        <v>4.5981867828865687E-3</v>
      </c>
      <c r="J713" s="2">
        <f t="shared" si="46"/>
        <v>1.5780206614558041E-2</v>
      </c>
      <c r="K713" s="2">
        <f t="shared" si="46"/>
        <v>-1.0784138884999234E-2</v>
      </c>
      <c r="L713" s="2">
        <f t="shared" si="46"/>
        <v>1.1329780659853144E-2</v>
      </c>
      <c r="M713" s="2">
        <f t="shared" si="46"/>
        <v>2.8907532795458303E-2</v>
      </c>
      <c r="N713" s="2">
        <f t="shared" si="46"/>
        <v>8.7112858651631469E-3</v>
      </c>
      <c r="O713" s="2">
        <f t="shared" si="46"/>
        <v>-5.8572411398459708E-4</v>
      </c>
      <c r="P713" s="2">
        <f t="shared" si="46"/>
        <v>6.0649241935746548E-3</v>
      </c>
      <c r="Q713" s="2">
        <f t="shared" si="46"/>
        <v>1.7345707827601635E-3</v>
      </c>
      <c r="R713" s="2">
        <f t="shared" si="46"/>
        <v>5.7788005816175768E-3</v>
      </c>
      <c r="S713" s="2">
        <f t="shared" si="46"/>
        <v>-8.0951563534708264E-3</v>
      </c>
      <c r="T713" s="2">
        <f t="shared" si="46"/>
        <v>-3.0331019568992385E-2</v>
      </c>
      <c r="U713" s="2">
        <f t="shared" si="46"/>
        <v>1.1670582791464903E-2</v>
      </c>
      <c r="V713" s="2">
        <f t="shared" si="46"/>
        <v>-5.545021292119489E-3</v>
      </c>
      <c r="W713" s="2">
        <f t="shared" si="46"/>
        <v>-1.6844720290646986E-2</v>
      </c>
      <c r="X713" s="2">
        <f t="shared" si="46"/>
        <v>-1.7050961836832277E-2</v>
      </c>
      <c r="Y713" s="2">
        <f t="shared" si="46"/>
        <v>-2.2839742990760893E-2</v>
      </c>
      <c r="Z713" s="2">
        <f t="shared" si="46"/>
        <v>-2.0403052127347391E-2</v>
      </c>
      <c r="AA713" s="2">
        <f t="shared" si="46"/>
        <v>-3.6303652057670908E-2</v>
      </c>
      <c r="AB713" s="2">
        <f t="shared" si="46"/>
        <v>-2.6962948411756584E-2</v>
      </c>
    </row>
    <row r="714" spans="1:28" x14ac:dyDescent="0.25">
      <c r="A714" s="8" t="s">
        <v>13</v>
      </c>
      <c r="B714" s="8">
        <v>1394</v>
      </c>
      <c r="C714" s="8">
        <v>8</v>
      </c>
      <c r="D714" s="2">
        <f t="shared" si="46"/>
        <v>-4.7529559103826252E-2</v>
      </c>
      <c r="E714" s="2">
        <f t="shared" si="46"/>
        <v>-1.1675168167087857E-2</v>
      </c>
      <c r="F714" s="2">
        <f t="shared" si="46"/>
        <v>-3.409997663074444E-2</v>
      </c>
      <c r="G714" s="2">
        <f t="shared" si="46"/>
        <v>-2.3473132421715365E-2</v>
      </c>
      <c r="H714" s="2">
        <f t="shared" si="46"/>
        <v>-4.9165603268617228E-2</v>
      </c>
      <c r="I714" s="2">
        <f t="shared" si="46"/>
        <v>-4.6111789617879336E-3</v>
      </c>
      <c r="J714" s="2">
        <f t="shared" si="46"/>
        <v>-1.9448265144541378E-2</v>
      </c>
      <c r="K714" s="2">
        <f t="shared" si="46"/>
        <v>-1.1960655294406125E-2</v>
      </c>
      <c r="L714" s="2">
        <f t="shared" si="46"/>
        <v>-1.3500892496307633E-2</v>
      </c>
      <c r="M714" s="2">
        <f t="shared" si="46"/>
        <v>-3.9878187235935954E-2</v>
      </c>
      <c r="N714" s="2">
        <f t="shared" si="46"/>
        <v>-1.7790189316599342E-2</v>
      </c>
      <c r="O714" s="2">
        <f t="shared" si="46"/>
        <v>-1.9712326910773285E-2</v>
      </c>
      <c r="P714" s="2">
        <f t="shared" si="46"/>
        <v>-2.7724554545801982E-3</v>
      </c>
      <c r="Q714" s="2">
        <f t="shared" si="46"/>
        <v>-2.3653215414283293E-2</v>
      </c>
      <c r="R714" s="2">
        <f t="shared" si="46"/>
        <v>-9.1086793081899924E-3</v>
      </c>
      <c r="S714" s="2">
        <f t="shared" si="46"/>
        <v>1.278598859108657E-2</v>
      </c>
      <c r="T714" s="2">
        <f t="shared" si="46"/>
        <v>4.2830915498870206E-3</v>
      </c>
      <c r="U714" s="2">
        <f t="shared" si="46"/>
        <v>-2.9452639260210092E-2</v>
      </c>
      <c r="V714" s="2">
        <f t="shared" si="46"/>
        <v>-9.1661525907760239E-3</v>
      </c>
      <c r="W714" s="2">
        <f t="shared" si="46"/>
        <v>-1.4677034024964633E-2</v>
      </c>
      <c r="X714" s="2">
        <f t="shared" si="46"/>
        <v>-1.5735465873383283E-2</v>
      </c>
      <c r="Y714" s="2">
        <f t="shared" si="46"/>
        <v>6.1006281556583337E-3</v>
      </c>
      <c r="Z714" s="2">
        <f t="shared" si="46"/>
        <v>-1.1910410660738276E-2</v>
      </c>
      <c r="AA714" s="2">
        <f t="shared" si="46"/>
        <v>3.493123947457856E-3</v>
      </c>
      <c r="AB714" s="2">
        <f t="shared" si="46"/>
        <v>-2.7672835393621819E-2</v>
      </c>
    </row>
    <row r="715" spans="1:28" x14ac:dyDescent="0.25">
      <c r="A715" s="8" t="s">
        <v>12</v>
      </c>
      <c r="B715" s="8">
        <v>1394</v>
      </c>
      <c r="C715" s="8">
        <v>9</v>
      </c>
      <c r="D715" s="2">
        <f t="shared" si="46"/>
        <v>3.2891385925741236E-2</v>
      </c>
      <c r="E715" s="2">
        <f t="shared" si="46"/>
        <v>4.5142365328553286E-2</v>
      </c>
      <c r="F715" s="2">
        <f t="shared" si="46"/>
        <v>2.9750956515366113E-2</v>
      </c>
      <c r="G715" s="2">
        <f t="shared" si="46"/>
        <v>2.9418892549631787E-2</v>
      </c>
      <c r="H715" s="2">
        <f t="shared" si="46"/>
        <v>3.4634570329544867E-2</v>
      </c>
      <c r="I715" s="2">
        <f t="shared" si="46"/>
        <v>2.6658694069100564E-3</v>
      </c>
      <c r="J715" s="2">
        <f t="shared" si="46"/>
        <v>1.9890462728989981E-2</v>
      </c>
      <c r="K715" s="2">
        <f t="shared" si="46"/>
        <v>2.7955186724255145E-2</v>
      </c>
      <c r="L715" s="2">
        <f t="shared" si="46"/>
        <v>1.2150827313977522E-2</v>
      </c>
      <c r="M715" s="2">
        <f t="shared" si="46"/>
        <v>3.1537287626787598E-2</v>
      </c>
      <c r="N715" s="2">
        <f t="shared" si="46"/>
        <v>1.2637436096163631E-2</v>
      </c>
      <c r="O715" s="2">
        <f t="shared" si="46"/>
        <v>2.8191547637041358E-2</v>
      </c>
      <c r="P715" s="2">
        <f t="shared" si="46"/>
        <v>2.6869214595511105E-2</v>
      </c>
      <c r="Q715" s="2">
        <f t="shared" si="46"/>
        <v>-7.5226721361470565E-3</v>
      </c>
      <c r="R715" s="2">
        <f t="shared" si="46"/>
        <v>1.3841898980137374E-2</v>
      </c>
      <c r="S715" s="2">
        <f t="shared" si="46"/>
        <v>1.460058656226083E-2</v>
      </c>
      <c r="T715" s="2">
        <f t="shared" si="46"/>
        <v>4.4465023578498797E-3</v>
      </c>
      <c r="U715" s="2">
        <f t="shared" si="46"/>
        <v>8.9113661839651335E-3</v>
      </c>
      <c r="V715" s="2">
        <f t="shared" si="46"/>
        <v>8.9647525872781648E-3</v>
      </c>
      <c r="W715" s="2">
        <f t="shared" si="46"/>
        <v>-7.1858113078402718E-3</v>
      </c>
      <c r="X715" s="2">
        <f t="shared" si="46"/>
        <v>-1.1365957057137186E-3</v>
      </c>
      <c r="Y715" s="2">
        <f t="shared" si="46"/>
        <v>-8.3929116706090313E-3</v>
      </c>
      <c r="Z715" s="2">
        <f t="shared" si="46"/>
        <v>6.890237693520619E-3</v>
      </c>
      <c r="AA715" s="2">
        <f t="shared" si="46"/>
        <v>3.2852036486669775E-2</v>
      </c>
      <c r="AB715" s="2">
        <f t="shared" si="46"/>
        <v>-1.1476757741119552E-2</v>
      </c>
    </row>
    <row r="716" spans="1:28" x14ac:dyDescent="0.25">
      <c r="A716" s="8" t="s">
        <v>11</v>
      </c>
      <c r="B716" s="8">
        <v>1394</v>
      </c>
      <c r="C716" s="8">
        <v>10</v>
      </c>
      <c r="D716" s="2">
        <f t="shared" ref="D716:AB716" si="47">D$542+D$543*D521+D$544*D520+D$545*D519+D$546*D518+D$547*D517+D$548*D516+D$549*D515</f>
        <v>-4.4017382718272068E-2</v>
      </c>
      <c r="E716" s="2">
        <f t="shared" si="47"/>
        <v>-1.2328918189939539E-2</v>
      </c>
      <c r="F716" s="2">
        <f t="shared" si="47"/>
        <v>-4.0159572279324471E-2</v>
      </c>
      <c r="G716" s="2">
        <f t="shared" si="47"/>
        <v>-4.1064306320146717E-2</v>
      </c>
      <c r="H716" s="2">
        <f t="shared" si="47"/>
        <v>-4.3116010764738158E-2</v>
      </c>
      <c r="I716" s="2">
        <f t="shared" si="47"/>
        <v>-2.1946048046458336E-2</v>
      </c>
      <c r="J716" s="2">
        <f t="shared" si="47"/>
        <v>-2.5810111293696716E-2</v>
      </c>
      <c r="K716" s="2">
        <f t="shared" si="47"/>
        <v>-1.7641845782242184E-2</v>
      </c>
      <c r="L716" s="2">
        <f t="shared" si="47"/>
        <v>-2.5546515131872224E-2</v>
      </c>
      <c r="M716" s="2">
        <f t="shared" si="47"/>
        <v>-1.4148145301081995E-2</v>
      </c>
      <c r="N716" s="2">
        <f t="shared" si="47"/>
        <v>-2.8171809045914396E-2</v>
      </c>
      <c r="O716" s="2">
        <f t="shared" si="47"/>
        <v>-3.2044122998121122E-2</v>
      </c>
      <c r="P716" s="2">
        <f t="shared" si="47"/>
        <v>-2.4540690158841673E-2</v>
      </c>
      <c r="Q716" s="2">
        <f t="shared" si="47"/>
        <v>1.3502451577300893E-3</v>
      </c>
      <c r="R716" s="2">
        <f t="shared" si="47"/>
        <v>2.1166301700573991E-3</v>
      </c>
      <c r="S716" s="2">
        <f t="shared" si="47"/>
        <v>-6.5183200212826009E-3</v>
      </c>
      <c r="T716" s="2">
        <f t="shared" si="47"/>
        <v>-5.0430070867674461E-3</v>
      </c>
      <c r="U716" s="2">
        <f t="shared" si="47"/>
        <v>-6.209862687864681E-3</v>
      </c>
      <c r="V716" s="2">
        <f t="shared" si="47"/>
        <v>4.6607885042110921E-3</v>
      </c>
      <c r="W716" s="2">
        <f t="shared" si="47"/>
        <v>-4.4191181884430351E-3</v>
      </c>
      <c r="X716" s="2">
        <f t="shared" si="47"/>
        <v>1.4186345883865355E-2</v>
      </c>
      <c r="Y716" s="2">
        <f t="shared" si="47"/>
        <v>9.4741081518499495E-3</v>
      </c>
      <c r="Z716" s="2">
        <f t="shared" si="47"/>
        <v>1.0551024235186229E-2</v>
      </c>
      <c r="AA716" s="2">
        <f t="shared" si="47"/>
        <v>-7.2689509555447715E-3</v>
      </c>
      <c r="AB716" s="2">
        <f t="shared" si="47"/>
        <v>-1.1722011958163496E-2</v>
      </c>
    </row>
    <row r="717" spans="1:28" x14ac:dyDescent="0.25">
      <c r="A717" s="8" t="s">
        <v>10</v>
      </c>
      <c r="B717" s="8">
        <v>1394</v>
      </c>
      <c r="C717" s="8">
        <v>11</v>
      </c>
      <c r="D717" s="2">
        <f t="shared" si="46"/>
        <v>3.2001772815722307E-2</v>
      </c>
      <c r="E717" s="2">
        <f t="shared" si="46"/>
        <v>4.2948407751803447E-2</v>
      </c>
      <c r="F717" s="2">
        <f t="shared" si="46"/>
        <v>2.9971151029774185E-2</v>
      </c>
      <c r="G717" s="2">
        <f t="shared" si="46"/>
        <v>3.1767045098004112E-2</v>
      </c>
      <c r="H717" s="2">
        <f t="shared" si="46"/>
        <v>2.6664426939203352E-2</v>
      </c>
      <c r="I717" s="2">
        <f t="shared" si="46"/>
        <v>1.4019367832513872E-2</v>
      </c>
      <c r="J717" s="2">
        <f t="shared" si="46"/>
        <v>1.8644582377923203E-2</v>
      </c>
      <c r="K717" s="2">
        <f t="shared" si="46"/>
        <v>1.8677773354433387E-2</v>
      </c>
      <c r="L717" s="2">
        <f t="shared" si="46"/>
        <v>1.7849512204406181E-2</v>
      </c>
      <c r="M717" s="2">
        <f t="shared" si="46"/>
        <v>1.315991156261059E-2</v>
      </c>
      <c r="N717" s="2">
        <f t="shared" si="46"/>
        <v>2.8268187828810049E-2</v>
      </c>
      <c r="O717" s="2">
        <f t="shared" si="46"/>
        <v>2.8954535216786245E-2</v>
      </c>
      <c r="P717" s="2">
        <f t="shared" si="46"/>
        <v>4.1450906336247748E-2</v>
      </c>
      <c r="Q717" s="2">
        <f t="shared" si="46"/>
        <v>1.9509826545522059E-2</v>
      </c>
      <c r="R717" s="2">
        <f t="shared" si="46"/>
        <v>5.7090571331564277E-3</v>
      </c>
      <c r="S717" s="2">
        <f t="shared" si="46"/>
        <v>1.8772175393731136E-4</v>
      </c>
      <c r="T717" s="2">
        <f t="shared" si="46"/>
        <v>5.30935133057256E-2</v>
      </c>
      <c r="U717" s="2">
        <f t="shared" si="46"/>
        <v>1.8421859041951982E-2</v>
      </c>
      <c r="V717" s="2">
        <f t="shared" si="46"/>
        <v>-6.9498864006166611E-4</v>
      </c>
      <c r="W717" s="2">
        <f t="shared" si="46"/>
        <v>-7.2932622530005988E-3</v>
      </c>
      <c r="X717" s="2">
        <f t="shared" si="46"/>
        <v>5.0702452799793272E-3</v>
      </c>
      <c r="Y717" s="2">
        <f t="shared" si="46"/>
        <v>4.0000282468666659E-2</v>
      </c>
      <c r="Z717" s="2">
        <f t="shared" si="46"/>
        <v>-4.1327874104011095E-3</v>
      </c>
      <c r="AA717" s="2">
        <f t="shared" si="46"/>
        <v>-5.4006458863089654E-3</v>
      </c>
      <c r="AB717" s="2">
        <f t="shared" si="46"/>
        <v>-1.1049426067825399E-2</v>
      </c>
    </row>
    <row r="718" spans="1:28" x14ac:dyDescent="0.25">
      <c r="A718" s="8" t="s">
        <v>9</v>
      </c>
      <c r="B718" s="8">
        <v>1394</v>
      </c>
      <c r="C718" s="8">
        <v>12</v>
      </c>
      <c r="D718" s="2">
        <f t="shared" si="46"/>
        <v>-4.4173014429122283E-2</v>
      </c>
      <c r="E718" s="2">
        <f t="shared" si="46"/>
        <v>-1.1908035254826274E-2</v>
      </c>
      <c r="F718" s="2">
        <f t="shared" si="46"/>
        <v>-5.9455145770279862E-2</v>
      </c>
      <c r="G718" s="2">
        <f t="shared" si="46"/>
        <v>-5.9763104387914386E-2</v>
      </c>
      <c r="H718" s="2">
        <f t="shared" si="46"/>
        <v>-5.2011990519380193E-2</v>
      </c>
      <c r="I718" s="2">
        <f t="shared" si="46"/>
        <v>-3.600134323794487E-2</v>
      </c>
      <c r="J718" s="2">
        <f t="shared" si="46"/>
        <v>-4.5050193223161727E-2</v>
      </c>
      <c r="K718" s="2">
        <f t="shared" si="46"/>
        <v>-3.5378823786952597E-2</v>
      </c>
      <c r="L718" s="2">
        <f t="shared" si="46"/>
        <v>-4.052152335054432E-2</v>
      </c>
      <c r="M718" s="2">
        <f t="shared" si="46"/>
        <v>-2.6070503852256299E-2</v>
      </c>
      <c r="N718" s="2">
        <f t="shared" si="46"/>
        <v>-4.5478486113306557E-2</v>
      </c>
      <c r="O718" s="2">
        <f t="shared" si="46"/>
        <v>-4.0491191033224787E-2</v>
      </c>
      <c r="P718" s="2">
        <f t="shared" si="46"/>
        <v>-3.9895731732250944E-2</v>
      </c>
      <c r="Q718" s="2">
        <f t="shared" si="46"/>
        <v>-8.7618828539553512E-3</v>
      </c>
      <c r="R718" s="2">
        <f t="shared" si="46"/>
        <v>-1.8487440999010014E-2</v>
      </c>
      <c r="S718" s="2">
        <f t="shared" si="46"/>
        <v>-1.6517433631539586E-2</v>
      </c>
      <c r="T718" s="2">
        <f t="shared" si="46"/>
        <v>-6.0183386521667021E-2</v>
      </c>
      <c r="U718" s="2">
        <f t="shared" si="46"/>
        <v>-8.7953270427074751E-3</v>
      </c>
      <c r="V718" s="2">
        <f t="shared" si="46"/>
        <v>-9.1454256215571482E-3</v>
      </c>
      <c r="W718" s="2">
        <f t="shared" si="46"/>
        <v>-2.1210460885238445E-2</v>
      </c>
      <c r="X718" s="2">
        <f t="shared" si="46"/>
        <v>-5.074305672514573E-3</v>
      </c>
      <c r="Y718" s="2">
        <f t="shared" si="46"/>
        <v>-4.5149447528509287E-2</v>
      </c>
      <c r="Z718" s="2">
        <f t="shared" si="46"/>
        <v>-1.788639444396679E-2</v>
      </c>
      <c r="AA718" s="2">
        <f t="shared" si="46"/>
        <v>-1.3345277023517158E-2</v>
      </c>
      <c r="AB718" s="2">
        <f t="shared" si="46"/>
        <v>-2.1350988736270428E-2</v>
      </c>
    </row>
    <row r="719" spans="1:28" x14ac:dyDescent="0.25">
      <c r="A719" s="8" t="s">
        <v>8</v>
      </c>
      <c r="B719" s="8">
        <v>1395</v>
      </c>
      <c r="C719" s="8">
        <v>1</v>
      </c>
      <c r="D719" s="2">
        <f t="shared" si="46"/>
        <v>2.0315453846364739E-2</v>
      </c>
      <c r="E719" s="2">
        <f t="shared" si="46"/>
        <v>1.6389454521853912E-2</v>
      </c>
      <c r="F719" s="2">
        <f t="shared" si="46"/>
        <v>2.8280485787388752E-2</v>
      </c>
      <c r="G719" s="2">
        <f t="shared" si="46"/>
        <v>4.0833962008526452E-2</v>
      </c>
      <c r="H719" s="2">
        <f t="shared" si="46"/>
        <v>3.1766662099666831E-2</v>
      </c>
      <c r="I719" s="2">
        <f t="shared" si="46"/>
        <v>2.1150669717323739E-2</v>
      </c>
      <c r="J719" s="2">
        <f t="shared" si="46"/>
        <v>2.3701187967002893E-2</v>
      </c>
      <c r="K719" s="2">
        <f t="shared" si="46"/>
        <v>6.5852058335189086E-3</v>
      </c>
      <c r="L719" s="2">
        <f t="shared" si="46"/>
        <v>1.8259507338914363E-2</v>
      </c>
      <c r="M719" s="2">
        <f t="shared" si="46"/>
        <v>-6.6243504294897755E-4</v>
      </c>
      <c r="N719" s="2">
        <f t="shared" si="46"/>
        <v>2.7484064433438267E-2</v>
      </c>
      <c r="O719" s="2">
        <f t="shared" si="46"/>
        <v>2.9463364757895509E-2</v>
      </c>
      <c r="P719" s="2">
        <f t="shared" si="46"/>
        <v>3.3880426323027769E-2</v>
      </c>
      <c r="Q719" s="2">
        <f t="shared" si="46"/>
        <v>1.1849240340896313E-2</v>
      </c>
      <c r="R719" s="2">
        <f t="shared" si="46"/>
        <v>-6.393091674368646E-3</v>
      </c>
      <c r="S719" s="2">
        <f t="shared" si="46"/>
        <v>-4.2741304255019798E-2</v>
      </c>
      <c r="T719" s="2">
        <f t="shared" si="46"/>
        <v>2.346395746325566E-2</v>
      </c>
      <c r="U719" s="2">
        <f t="shared" si="46"/>
        <v>5.9097190846081719E-3</v>
      </c>
      <c r="V719" s="2">
        <f t="shared" si="46"/>
        <v>2.6562830393414881E-3</v>
      </c>
      <c r="W719" s="2">
        <f t="shared" si="46"/>
        <v>-2.5386065989104211E-2</v>
      </c>
      <c r="X719" s="2">
        <f t="shared" si="46"/>
        <v>-1.8745094265012262E-2</v>
      </c>
      <c r="Y719" s="2">
        <f t="shared" si="46"/>
        <v>3.663030256382814E-2</v>
      </c>
      <c r="Z719" s="2">
        <f t="shared" si="46"/>
        <v>-1.4672632633796165E-2</v>
      </c>
      <c r="AA719" s="2">
        <f t="shared" si="46"/>
        <v>9.311562197265949E-3</v>
      </c>
      <c r="AB719" s="2">
        <f t="shared" si="46"/>
        <v>-1.4835701916478967E-2</v>
      </c>
    </row>
    <row r="720" spans="1:28" x14ac:dyDescent="0.25">
      <c r="A720" s="8" t="s">
        <v>7</v>
      </c>
      <c r="B720" s="8">
        <v>1395</v>
      </c>
      <c r="C720" s="8">
        <v>2</v>
      </c>
      <c r="D720" s="2">
        <f t="shared" si="46"/>
        <v>-5.840095845571938E-3</v>
      </c>
      <c r="E720" s="2">
        <f t="shared" si="46"/>
        <v>-1.3071788430659865E-2</v>
      </c>
      <c r="F720" s="2">
        <f t="shared" si="46"/>
        <v>5.0754585165616799E-4</v>
      </c>
      <c r="G720" s="2">
        <f t="shared" si="46"/>
        <v>-3.5222215714144599E-3</v>
      </c>
      <c r="H720" s="2">
        <f t="shared" si="46"/>
        <v>-6.1776425699150619E-3</v>
      </c>
      <c r="I720" s="2">
        <f t="shared" si="46"/>
        <v>-6.5643421974910712E-3</v>
      </c>
      <c r="J720" s="2">
        <f t="shared" si="46"/>
        <v>5.7915432759483056E-3</v>
      </c>
      <c r="K720" s="2">
        <f t="shared" si="46"/>
        <v>-2.4348674402082833E-2</v>
      </c>
      <c r="L720" s="2">
        <f t="shared" si="46"/>
        <v>-4.9916251358137365E-3</v>
      </c>
      <c r="M720" s="2">
        <f t="shared" si="46"/>
        <v>-2.0597766424262295E-2</v>
      </c>
      <c r="N720" s="2">
        <f t="shared" si="46"/>
        <v>-1.2188953081126164E-2</v>
      </c>
      <c r="O720" s="2">
        <f t="shared" si="46"/>
        <v>-1.3123467122333395E-2</v>
      </c>
      <c r="P720" s="2">
        <f t="shared" si="46"/>
        <v>-9.9342317862635941E-3</v>
      </c>
      <c r="Q720" s="2">
        <f t="shared" si="46"/>
        <v>-1.3235824459764874E-2</v>
      </c>
      <c r="R720" s="2">
        <f t="shared" si="46"/>
        <v>7.0706613325300007E-3</v>
      </c>
      <c r="S720" s="2">
        <f t="shared" si="46"/>
        <v>-3.1900040624136601E-2</v>
      </c>
      <c r="T720" s="2">
        <f t="shared" si="46"/>
        <v>4.4235642768176448E-3</v>
      </c>
      <c r="U720" s="2">
        <f t="shared" si="46"/>
        <v>2.2854355090653057E-3</v>
      </c>
      <c r="V720" s="2">
        <f t="shared" si="46"/>
        <v>2.1195247107128729E-3</v>
      </c>
      <c r="W720" s="2">
        <f t="shared" si="46"/>
        <v>-2.3956466405229606E-2</v>
      </c>
      <c r="X720" s="2">
        <f t="shared" si="46"/>
        <v>-1.6931896242497583E-2</v>
      </c>
      <c r="Y720" s="2">
        <f t="shared" si="46"/>
        <v>1.3229634381601815E-2</v>
      </c>
      <c r="Z720" s="2">
        <f t="shared" si="46"/>
        <v>-1.8640983254956854E-2</v>
      </c>
      <c r="AA720" s="2">
        <f t="shared" si="46"/>
        <v>-1.0211245863204436E-2</v>
      </c>
      <c r="AB720" s="2">
        <f t="shared" si="46"/>
        <v>-2.4327338943378643E-2</v>
      </c>
    </row>
    <row r="721" spans="1:28" x14ac:dyDescent="0.25">
      <c r="A721" s="8" t="s">
        <v>13</v>
      </c>
      <c r="B721" s="8">
        <v>1395</v>
      </c>
      <c r="C721" s="8">
        <v>8</v>
      </c>
      <c r="D721" s="2">
        <f t="shared" si="46"/>
        <v>-1.0966509632179234E-2</v>
      </c>
      <c r="E721" s="2">
        <f t="shared" si="46"/>
        <v>-1.2679649674283045E-3</v>
      </c>
      <c r="F721" s="2">
        <f t="shared" si="46"/>
        <v>-2.336330349407769E-2</v>
      </c>
      <c r="G721" s="2">
        <f t="shared" si="46"/>
        <v>-1.8695841903081455E-2</v>
      </c>
      <c r="H721" s="2">
        <f t="shared" si="46"/>
        <v>-2.4738702697879839E-2</v>
      </c>
      <c r="I721" s="2">
        <f t="shared" ref="D721:AB733" si="48">I$542+I$543*I526+I$544*I525+I$545*I524+I$546*I523+I$547*I522+I$548*I521+I$549*I520</f>
        <v>-7.1079424433808111E-3</v>
      </c>
      <c r="J721" s="2">
        <f t="shared" si="48"/>
        <v>-1.5194545793316215E-2</v>
      </c>
      <c r="K721" s="2">
        <f t="shared" si="48"/>
        <v>-1.4870891107471643E-2</v>
      </c>
      <c r="L721" s="2">
        <f t="shared" si="48"/>
        <v>-9.8865727225045733E-3</v>
      </c>
      <c r="M721" s="2">
        <f t="shared" si="48"/>
        <v>-3.7609162891027753E-2</v>
      </c>
      <c r="N721" s="2">
        <f t="shared" si="48"/>
        <v>-2.3608044474936255E-2</v>
      </c>
      <c r="O721" s="2">
        <f t="shared" si="48"/>
        <v>-1.4898784700827103E-2</v>
      </c>
      <c r="P721" s="2">
        <f t="shared" si="48"/>
        <v>-1.1633216915843856E-2</v>
      </c>
      <c r="Q721" s="2">
        <f t="shared" si="48"/>
        <v>-3.2904305262169184E-2</v>
      </c>
      <c r="R721" s="2">
        <f t="shared" si="48"/>
        <v>-8.0175675631778725E-5</v>
      </c>
      <c r="S721" s="2">
        <f t="shared" si="48"/>
        <v>-2.6591794772622425E-3</v>
      </c>
      <c r="T721" s="2">
        <f t="shared" si="48"/>
        <v>1.2623087295216114E-2</v>
      </c>
      <c r="U721" s="2">
        <f t="shared" si="48"/>
        <v>-1.3443455576471693E-2</v>
      </c>
      <c r="V721" s="2">
        <f t="shared" si="48"/>
        <v>-1.2719623460741103E-2</v>
      </c>
      <c r="W721" s="2">
        <f t="shared" si="48"/>
        <v>-2.3415442043967047E-2</v>
      </c>
      <c r="X721" s="2">
        <f t="shared" si="48"/>
        <v>-1.9394433356577194E-2</v>
      </c>
      <c r="Y721" s="2">
        <f t="shared" si="48"/>
        <v>4.3585121719333219E-3</v>
      </c>
      <c r="Z721" s="2">
        <f t="shared" si="48"/>
        <v>-2.6911232479580392E-3</v>
      </c>
      <c r="AA721" s="2">
        <f t="shared" si="48"/>
        <v>-1.225925467804667E-2</v>
      </c>
      <c r="AB721" s="2">
        <f t="shared" si="48"/>
        <v>-3.7884765310210802E-3</v>
      </c>
    </row>
    <row r="722" spans="1:28" x14ac:dyDescent="0.25">
      <c r="A722" s="8" t="s">
        <v>12</v>
      </c>
      <c r="B722" s="8">
        <v>1395</v>
      </c>
      <c r="C722" s="8">
        <v>9</v>
      </c>
      <c r="D722" s="2">
        <f t="shared" ref="D722:AB722" si="49">D$542+D$543*D527+D$544*D526+D$545*D525+D$546*D524+D$547*D523+D$548*D522+D$549*D521</f>
        <v>-1.0522303907729291E-2</v>
      </c>
      <c r="E722" s="2">
        <f t="shared" si="49"/>
        <v>-3.0142090371601763E-3</v>
      </c>
      <c r="F722" s="2">
        <f t="shared" si="49"/>
        <v>6.9006181855687954E-3</v>
      </c>
      <c r="G722" s="2">
        <f t="shared" si="49"/>
        <v>-1.7250353067938822E-3</v>
      </c>
      <c r="H722" s="2">
        <f t="shared" si="49"/>
        <v>1.443082169246437E-2</v>
      </c>
      <c r="I722" s="2">
        <f t="shared" si="49"/>
        <v>-4.4243225175275968E-4</v>
      </c>
      <c r="J722" s="2">
        <f t="shared" si="49"/>
        <v>-3.0648000457107879E-4</v>
      </c>
      <c r="K722" s="2">
        <f t="shared" si="49"/>
        <v>-1.8594990702562344E-2</v>
      </c>
      <c r="L722" s="2">
        <f t="shared" si="49"/>
        <v>1.515360751916973E-3</v>
      </c>
      <c r="M722" s="2">
        <f t="shared" si="49"/>
        <v>4.4456363734816842E-3</v>
      </c>
      <c r="N722" s="2">
        <f t="shared" si="49"/>
        <v>1.8233226695311605E-2</v>
      </c>
      <c r="O722" s="2">
        <f t="shared" si="49"/>
        <v>1.1917651033819095E-2</v>
      </c>
      <c r="P722" s="2">
        <f t="shared" si="49"/>
        <v>1.0989488598379745E-2</v>
      </c>
      <c r="Q722" s="2">
        <f t="shared" si="49"/>
        <v>8.8117244314415942E-3</v>
      </c>
      <c r="R722" s="2">
        <f t="shared" si="49"/>
        <v>7.7375990319518309E-4</v>
      </c>
      <c r="S722" s="2">
        <f t="shared" si="49"/>
        <v>9.4928292468103737E-3</v>
      </c>
      <c r="T722" s="2">
        <f t="shared" si="49"/>
        <v>4.8637894974049543E-3</v>
      </c>
      <c r="U722" s="2">
        <f t="shared" si="49"/>
        <v>-7.0036087214150932E-3</v>
      </c>
      <c r="V722" s="2">
        <f t="shared" si="49"/>
        <v>3.7458364234921934E-3</v>
      </c>
      <c r="W722" s="2">
        <f t="shared" si="49"/>
        <v>-1.4455503844494426E-2</v>
      </c>
      <c r="X722" s="2">
        <f t="shared" si="49"/>
        <v>-9.0837433483220535E-3</v>
      </c>
      <c r="Y722" s="2">
        <f t="shared" si="49"/>
        <v>2.8047938138258118E-2</v>
      </c>
      <c r="Z722" s="2">
        <f t="shared" si="49"/>
        <v>1.5240273695082051E-4</v>
      </c>
      <c r="AA722" s="2">
        <f t="shared" si="49"/>
        <v>2.0993006350050553E-2</v>
      </c>
      <c r="AB722" s="2">
        <f t="shared" si="49"/>
        <v>-1.646504970677571E-2</v>
      </c>
    </row>
    <row r="723" spans="1:28" x14ac:dyDescent="0.25">
      <c r="A723" s="8" t="s">
        <v>11</v>
      </c>
      <c r="B723" s="8">
        <v>1395</v>
      </c>
      <c r="C723" s="8">
        <v>10</v>
      </c>
      <c r="D723" s="2">
        <f t="shared" si="48"/>
        <v>1.0192097758572868E-2</v>
      </c>
      <c r="E723" s="2">
        <f t="shared" si="48"/>
        <v>-1.9394899285149203E-2</v>
      </c>
      <c r="F723" s="2">
        <f t="shared" si="48"/>
        <v>2.8722697040828596E-2</v>
      </c>
      <c r="G723" s="2">
        <f t="shared" si="48"/>
        <v>2.7171236859171138E-2</v>
      </c>
      <c r="H723" s="2">
        <f t="shared" si="48"/>
        <v>2.0578978526783136E-2</v>
      </c>
      <c r="I723" s="2">
        <f t="shared" si="48"/>
        <v>7.2298900076316844E-3</v>
      </c>
      <c r="J723" s="2">
        <f t="shared" si="48"/>
        <v>2.0898228520735133E-2</v>
      </c>
      <c r="K723" s="2">
        <f t="shared" si="48"/>
        <v>1.9311140449207634E-2</v>
      </c>
      <c r="L723" s="2">
        <f t="shared" si="48"/>
        <v>-2.8711777183372264E-3</v>
      </c>
      <c r="M723" s="2">
        <f t="shared" si="48"/>
        <v>-1.2225448141798214E-2</v>
      </c>
      <c r="N723" s="2">
        <f t="shared" si="48"/>
        <v>-5.0578134847734813E-3</v>
      </c>
      <c r="O723" s="2">
        <f t="shared" si="48"/>
        <v>1.3553692382312486E-2</v>
      </c>
      <c r="P723" s="2">
        <f t="shared" si="48"/>
        <v>5.2465577456451843E-3</v>
      </c>
      <c r="Q723" s="2">
        <f t="shared" si="48"/>
        <v>6.7263672617562179E-3</v>
      </c>
      <c r="R723" s="2">
        <f t="shared" si="48"/>
        <v>1.5411489848261793E-2</v>
      </c>
      <c r="S723" s="2">
        <f t="shared" si="48"/>
        <v>1.6651608405909131E-2</v>
      </c>
      <c r="T723" s="2">
        <f t="shared" si="48"/>
        <v>5.3293540086862372E-3</v>
      </c>
      <c r="U723" s="2">
        <f t="shared" si="48"/>
        <v>1.5442083731033021E-2</v>
      </c>
      <c r="V723" s="2">
        <f t="shared" si="48"/>
        <v>4.2416994804486902E-3</v>
      </c>
      <c r="W723" s="2">
        <f t="shared" si="48"/>
        <v>-6.6043598764403983E-3</v>
      </c>
      <c r="X723" s="2">
        <f t="shared" si="48"/>
        <v>2.7110049479142379E-3</v>
      </c>
      <c r="Y723" s="2">
        <f t="shared" si="48"/>
        <v>6.1309397123541151E-3</v>
      </c>
      <c r="Z723" s="2">
        <f t="shared" si="48"/>
        <v>1.0398296172170942E-2</v>
      </c>
      <c r="AA723" s="2">
        <f t="shared" si="48"/>
        <v>1.6070905725320161E-2</v>
      </c>
      <c r="AB723" s="2">
        <f t="shared" si="48"/>
        <v>1.5087337972124243E-2</v>
      </c>
    </row>
    <row r="724" spans="1:28" x14ac:dyDescent="0.25">
      <c r="A724" s="8" t="s">
        <v>10</v>
      </c>
      <c r="B724" s="8">
        <v>1395</v>
      </c>
      <c r="C724" s="8">
        <v>11</v>
      </c>
      <c r="D724" s="2">
        <f t="shared" si="48"/>
        <v>-2.0281631690636476E-3</v>
      </c>
      <c r="E724" s="2">
        <f t="shared" si="48"/>
        <v>1.7017464176743467E-2</v>
      </c>
      <c r="F724" s="2">
        <f t="shared" si="48"/>
        <v>-1.7562207518435475E-2</v>
      </c>
      <c r="G724" s="2">
        <f t="shared" si="48"/>
        <v>-2.0022853743721779E-2</v>
      </c>
      <c r="H724" s="2">
        <f t="shared" si="48"/>
        <v>-2.4614972146917977E-2</v>
      </c>
      <c r="I724" s="2">
        <f t="shared" si="48"/>
        <v>-1.7791818279382275E-2</v>
      </c>
      <c r="J724" s="2">
        <f t="shared" si="48"/>
        <v>-1.3518371102658928E-2</v>
      </c>
      <c r="K724" s="2">
        <f t="shared" si="48"/>
        <v>6.3789388333518986E-3</v>
      </c>
      <c r="L724" s="2">
        <f t="shared" si="48"/>
        <v>-1.2929491757525158E-2</v>
      </c>
      <c r="M724" s="2">
        <f t="shared" si="48"/>
        <v>-1.5867097783981869E-2</v>
      </c>
      <c r="N724" s="2">
        <f t="shared" si="48"/>
        <v>-2.3425845711039079E-2</v>
      </c>
      <c r="O724" s="2">
        <f t="shared" si="48"/>
        <v>-3.1952008702749231E-2</v>
      </c>
      <c r="P724" s="2">
        <f t="shared" si="48"/>
        <v>-6.4433530637697592E-3</v>
      </c>
      <c r="Q724" s="2">
        <f t="shared" si="48"/>
        <v>-1.9717926129913459E-2</v>
      </c>
      <c r="R724" s="2">
        <f t="shared" si="48"/>
        <v>1.8822417035695057E-4</v>
      </c>
      <c r="S724" s="2">
        <f t="shared" si="48"/>
        <v>-3.0498790194937809E-3</v>
      </c>
      <c r="T724" s="2">
        <f t="shared" si="48"/>
        <v>-5.1336319975442066E-3</v>
      </c>
      <c r="U724" s="2">
        <f t="shared" si="48"/>
        <v>-1.5227345321864351E-2</v>
      </c>
      <c r="V724" s="2">
        <f t="shared" si="48"/>
        <v>-9.5982381692256719E-4</v>
      </c>
      <c r="W724" s="2">
        <f t="shared" si="48"/>
        <v>-1.244458269035768E-2</v>
      </c>
      <c r="X724" s="2">
        <f t="shared" si="48"/>
        <v>7.0775054500530551E-3</v>
      </c>
      <c r="Y724" s="2">
        <f t="shared" si="48"/>
        <v>2.6279492030375915E-2</v>
      </c>
      <c r="Z724" s="2">
        <f t="shared" si="48"/>
        <v>3.6313943296318973E-3</v>
      </c>
      <c r="AA724" s="2">
        <f t="shared" si="48"/>
        <v>-6.4309847251346943E-3</v>
      </c>
      <c r="AB724" s="2">
        <f t="shared" si="48"/>
        <v>1.544882611212999E-2</v>
      </c>
    </row>
    <row r="725" spans="1:28" x14ac:dyDescent="0.25">
      <c r="A725" s="8" t="s">
        <v>9</v>
      </c>
      <c r="B725" s="8">
        <v>1395</v>
      </c>
      <c r="C725" s="8">
        <v>12</v>
      </c>
      <c r="D725" s="2">
        <f t="shared" si="48"/>
        <v>-2.0074979615242204E-2</v>
      </c>
      <c r="E725" s="2">
        <f t="shared" si="48"/>
        <v>9.3628712019398069E-3</v>
      </c>
      <c r="F725" s="2">
        <f t="shared" si="48"/>
        <v>3.7291626259384862E-3</v>
      </c>
      <c r="G725" s="2">
        <f t="shared" si="48"/>
        <v>-1.9182971157795083E-2</v>
      </c>
      <c r="H725" s="2">
        <f t="shared" si="48"/>
        <v>-5.3312157419206424E-3</v>
      </c>
      <c r="I725" s="2">
        <f t="shared" si="48"/>
        <v>-2.8925990148652124E-3</v>
      </c>
      <c r="J725" s="2">
        <f t="shared" si="48"/>
        <v>-1.1566758858962673E-2</v>
      </c>
      <c r="K725" s="2">
        <f t="shared" si="48"/>
        <v>-1.1651089428656796E-2</v>
      </c>
      <c r="L725" s="2">
        <f t="shared" si="48"/>
        <v>1.1117003957100999E-2</v>
      </c>
      <c r="M725" s="2">
        <f t="shared" si="48"/>
        <v>2.3130542412201371E-2</v>
      </c>
      <c r="N725" s="2">
        <f t="shared" si="48"/>
        <v>1.6050718335289635E-2</v>
      </c>
      <c r="O725" s="2">
        <f t="shared" si="48"/>
        <v>7.7698911557839466E-3</v>
      </c>
      <c r="P725" s="2">
        <f t="shared" si="48"/>
        <v>-1.5163454624267563E-3</v>
      </c>
      <c r="Q725" s="2">
        <f t="shared" si="48"/>
        <v>2.7227935105361194E-2</v>
      </c>
      <c r="R725" s="2">
        <f t="shared" si="48"/>
        <v>4.252990659137203E-3</v>
      </c>
      <c r="S725" s="2">
        <f t="shared" si="48"/>
        <v>-2.8957691074001845E-3</v>
      </c>
      <c r="T725" s="2">
        <f t="shared" si="48"/>
        <v>3.2700081054845044E-2</v>
      </c>
      <c r="U725" s="2">
        <f t="shared" si="48"/>
        <v>1.8782209512427969E-2</v>
      </c>
      <c r="V725" s="2">
        <f t="shared" si="48"/>
        <v>4.5188634239418206E-3</v>
      </c>
      <c r="W725" s="2">
        <f t="shared" si="48"/>
        <v>-9.6205231856611902E-3</v>
      </c>
      <c r="X725" s="2">
        <f t="shared" si="48"/>
        <v>-1.4182110480540269E-3</v>
      </c>
      <c r="Y725" s="2">
        <f t="shared" si="48"/>
        <v>2.900969871423148E-2</v>
      </c>
      <c r="Z725" s="2">
        <f t="shared" si="48"/>
        <v>-2.4118157619240379E-2</v>
      </c>
      <c r="AA725" s="2">
        <f t="shared" si="48"/>
        <v>-9.4917910138955473E-3</v>
      </c>
      <c r="AB725" s="2">
        <f t="shared" si="48"/>
        <v>6.7915763594690159E-3</v>
      </c>
    </row>
    <row r="726" spans="1:28" x14ac:dyDescent="0.25">
      <c r="A726" s="8" t="s">
        <v>8</v>
      </c>
      <c r="B726" s="8">
        <v>1396</v>
      </c>
      <c r="C726" s="8">
        <v>1</v>
      </c>
      <c r="D726" s="2">
        <f t="shared" si="48"/>
        <v>-4.2910147125817654E-3</v>
      </c>
      <c r="E726" s="2">
        <f t="shared" si="48"/>
        <v>-3.7122326031730538E-3</v>
      </c>
      <c r="F726" s="2">
        <f t="shared" si="48"/>
        <v>-1.4709065336731619E-2</v>
      </c>
      <c r="G726" s="2">
        <f t="shared" si="48"/>
        <v>7.0113449233774336E-3</v>
      </c>
      <c r="H726" s="2">
        <f t="shared" si="48"/>
        <v>-4.5394474524425819E-3</v>
      </c>
      <c r="I726" s="2">
        <f t="shared" si="48"/>
        <v>-6.7280565128776237E-3</v>
      </c>
      <c r="J726" s="2">
        <f t="shared" si="48"/>
        <v>3.7507121270110265E-3</v>
      </c>
      <c r="K726" s="2">
        <f t="shared" si="48"/>
        <v>1.5739113873292981E-3</v>
      </c>
      <c r="L726" s="2">
        <f t="shared" si="48"/>
        <v>-2.4829127061975577E-2</v>
      </c>
      <c r="M726" s="2">
        <f t="shared" si="48"/>
        <v>-8.9861060205381695E-5</v>
      </c>
      <c r="N726" s="2">
        <f t="shared" si="48"/>
        <v>-6.2179836310651418E-3</v>
      </c>
      <c r="O726" s="2">
        <f t="shared" si="48"/>
        <v>3.0315188017356986E-3</v>
      </c>
      <c r="P726" s="2">
        <f t="shared" si="48"/>
        <v>1.4982742220763609E-2</v>
      </c>
      <c r="Q726" s="2">
        <f t="shared" si="48"/>
        <v>-2.6853860385643073E-2</v>
      </c>
      <c r="R726" s="2">
        <f t="shared" si="48"/>
        <v>-9.0094396172196497E-3</v>
      </c>
      <c r="S726" s="2">
        <f t="shared" si="48"/>
        <v>1.745188345229123E-2</v>
      </c>
      <c r="T726" s="2">
        <f t="shared" si="48"/>
        <v>8.3098136552877643E-3</v>
      </c>
      <c r="U726" s="2">
        <f t="shared" si="48"/>
        <v>-1.3508978433444839E-2</v>
      </c>
      <c r="V726" s="2">
        <f t="shared" si="48"/>
        <v>-8.5312505938302304E-3</v>
      </c>
      <c r="W726" s="2">
        <f t="shared" si="48"/>
        <v>-2.4424971691407182E-2</v>
      </c>
      <c r="X726" s="2">
        <f t="shared" si="48"/>
        <v>-1.1479629160669882E-2</v>
      </c>
      <c r="Y726" s="2">
        <f t="shared" si="48"/>
        <v>4.5832685365436174E-3</v>
      </c>
      <c r="Z726" s="2">
        <f t="shared" si="48"/>
        <v>-1.2169948360003237E-2</v>
      </c>
      <c r="AA726" s="2">
        <f t="shared" si="48"/>
        <v>3.6844641308487812E-3</v>
      </c>
      <c r="AB726" s="2">
        <f t="shared" si="48"/>
        <v>-3.644657728289856E-2</v>
      </c>
    </row>
    <row r="727" spans="1:28" x14ac:dyDescent="0.25">
      <c r="A727" s="8" t="s">
        <v>7</v>
      </c>
      <c r="B727" s="8">
        <v>1396</v>
      </c>
      <c r="C727" s="8">
        <v>2</v>
      </c>
      <c r="D727" s="2">
        <f t="shared" si="48"/>
        <v>-8.5475911749427285E-4</v>
      </c>
      <c r="E727" s="2">
        <f t="shared" si="48"/>
        <v>1.3840956309046698E-2</v>
      </c>
      <c r="F727" s="2">
        <f t="shared" si="48"/>
        <v>-7.185638860787452E-3</v>
      </c>
      <c r="G727" s="2">
        <f t="shared" si="48"/>
        <v>-3.4870140091229377E-3</v>
      </c>
      <c r="H727" s="2">
        <f t="shared" si="48"/>
        <v>6.2929859321435308E-3</v>
      </c>
      <c r="I727" s="2">
        <f t="shared" si="48"/>
        <v>-4.1484304598552804E-3</v>
      </c>
      <c r="J727" s="2">
        <f t="shared" si="48"/>
        <v>-9.8213259837664144E-3</v>
      </c>
      <c r="K727" s="2">
        <f t="shared" si="48"/>
        <v>1.5977524260100993E-2</v>
      </c>
      <c r="L727" s="2">
        <f t="shared" si="48"/>
        <v>1.6437291328880898E-2</v>
      </c>
      <c r="M727" s="2">
        <f t="shared" si="48"/>
        <v>-1.8099964603345259E-2</v>
      </c>
      <c r="N727" s="2">
        <f t="shared" si="48"/>
        <v>-1.2582964689378329E-2</v>
      </c>
      <c r="O727" s="2">
        <f t="shared" si="48"/>
        <v>-8.9893704811084118E-3</v>
      </c>
      <c r="P727" s="2">
        <f t="shared" si="48"/>
        <v>3.7562009237702078E-3</v>
      </c>
      <c r="Q727" s="2">
        <f t="shared" si="48"/>
        <v>2.6018488990685418E-2</v>
      </c>
      <c r="R727" s="2">
        <f t="shared" si="48"/>
        <v>1.2603529943926799E-3</v>
      </c>
      <c r="S727" s="2">
        <f t="shared" si="48"/>
        <v>7.4882150975043252E-3</v>
      </c>
      <c r="T727" s="2">
        <f t="shared" si="48"/>
        <v>3.4921413814042509E-3</v>
      </c>
      <c r="U727" s="2">
        <f t="shared" si="48"/>
        <v>9.0409630955359029E-3</v>
      </c>
      <c r="V727" s="2">
        <f t="shared" si="48"/>
        <v>4.0163361070405896E-3</v>
      </c>
      <c r="W727" s="2">
        <f t="shared" si="48"/>
        <v>-5.945913790598634E-3</v>
      </c>
      <c r="X727" s="2">
        <f t="shared" si="48"/>
        <v>-8.3565299305553842E-3</v>
      </c>
      <c r="Y727" s="2">
        <f t="shared" si="48"/>
        <v>-4.3210208251192022E-3</v>
      </c>
      <c r="Z727" s="2">
        <f t="shared" si="48"/>
        <v>-5.612760445162672E-3</v>
      </c>
      <c r="AA727" s="2">
        <f t="shared" si="48"/>
        <v>1.3793337418038624E-2</v>
      </c>
      <c r="AB727" s="2">
        <f t="shared" si="48"/>
        <v>-1.5403948204618868E-2</v>
      </c>
    </row>
    <row r="728" spans="1:28" x14ac:dyDescent="0.25">
      <c r="A728" s="8" t="s">
        <v>13</v>
      </c>
      <c r="B728" s="8">
        <v>1396</v>
      </c>
      <c r="C728" s="8">
        <v>8</v>
      </c>
      <c r="D728" s="2">
        <f t="shared" ref="D728:AB728" si="50">D$542+D$543*D533+D$544*D532+D$545*D531+D$546*D530+D$547*D529+D$548*D528+D$549*D527</f>
        <v>2.4588626635444039E-3</v>
      </c>
      <c r="E728" s="2">
        <f t="shared" si="50"/>
        <v>1.8065341319522522E-2</v>
      </c>
      <c r="F728" s="2">
        <f t="shared" si="50"/>
        <v>6.9468170927081355E-3</v>
      </c>
      <c r="G728" s="2">
        <f t="shared" si="50"/>
        <v>2.696852386192679E-3</v>
      </c>
      <c r="H728" s="2">
        <f t="shared" si="50"/>
        <v>-9.2196668201905106E-3</v>
      </c>
      <c r="I728" s="2">
        <f t="shared" si="50"/>
        <v>-3.5418917149461385E-3</v>
      </c>
      <c r="J728" s="2">
        <f t="shared" si="50"/>
        <v>1.3654144270954186E-2</v>
      </c>
      <c r="K728" s="2">
        <f t="shared" si="50"/>
        <v>-1.0116165676642062E-2</v>
      </c>
      <c r="L728" s="2">
        <f t="shared" si="50"/>
        <v>-1.3799108501279122E-2</v>
      </c>
      <c r="M728" s="2">
        <f t="shared" si="50"/>
        <v>3.0834254852061802E-3</v>
      </c>
      <c r="N728" s="2">
        <f t="shared" si="50"/>
        <v>9.3653007514809539E-3</v>
      </c>
      <c r="O728" s="2">
        <f t="shared" si="50"/>
        <v>5.4779689105351158E-3</v>
      </c>
      <c r="P728" s="2">
        <f t="shared" si="50"/>
        <v>-1.3017107413210469E-2</v>
      </c>
      <c r="Q728" s="2">
        <f t="shared" si="50"/>
        <v>-9.2582539896721855E-3</v>
      </c>
      <c r="R728" s="2">
        <f t="shared" si="50"/>
        <v>9.5763296551644832E-3</v>
      </c>
      <c r="S728" s="2">
        <f t="shared" si="50"/>
        <v>-6.1072447221206946E-4</v>
      </c>
      <c r="T728" s="2">
        <f t="shared" si="50"/>
        <v>3.8294060825768347E-2</v>
      </c>
      <c r="U728" s="2">
        <f t="shared" si="50"/>
        <v>8.4420281679825062E-4</v>
      </c>
      <c r="V728" s="2">
        <f t="shared" si="50"/>
        <v>-4.7567010382362027E-3</v>
      </c>
      <c r="W728" s="2">
        <f t="shared" si="50"/>
        <v>-6.8018743919239354E-3</v>
      </c>
      <c r="X728" s="2">
        <f t="shared" si="50"/>
        <v>6.0532751237453901E-3</v>
      </c>
      <c r="Y728" s="2">
        <f t="shared" si="50"/>
        <v>2.0612710081516376E-2</v>
      </c>
      <c r="Z728" s="2">
        <f t="shared" si="50"/>
        <v>7.1987456428211933E-3</v>
      </c>
      <c r="AA728" s="2">
        <f t="shared" si="50"/>
        <v>-8.3537947298462523E-3</v>
      </c>
      <c r="AB728" s="2">
        <f t="shared" si="50"/>
        <v>1.7922125432758004E-2</v>
      </c>
    </row>
    <row r="729" spans="1:28" x14ac:dyDescent="0.25">
      <c r="A729" s="8" t="s">
        <v>12</v>
      </c>
      <c r="B729" s="8">
        <v>1396</v>
      </c>
      <c r="C729" s="8">
        <v>9</v>
      </c>
      <c r="D729" s="2">
        <f t="shared" si="48"/>
        <v>-2.7242607024511353E-2</v>
      </c>
      <c r="E729" s="2">
        <f t="shared" si="48"/>
        <v>-2.5406354627948956E-3</v>
      </c>
      <c r="F729" s="2">
        <f t="shared" si="48"/>
        <v>-5.6183131488297365E-2</v>
      </c>
      <c r="G729" s="2">
        <f t="shared" si="48"/>
        <v>-3.8003591185286754E-2</v>
      </c>
      <c r="H729" s="2">
        <f t="shared" si="48"/>
        <v>-2.904450151365549E-2</v>
      </c>
      <c r="I729" s="2">
        <f t="shared" si="48"/>
        <v>-1.4841093950913705E-2</v>
      </c>
      <c r="J729" s="2">
        <f t="shared" si="48"/>
        <v>-3.4135617470910373E-2</v>
      </c>
      <c r="K729" s="2">
        <f t="shared" si="48"/>
        <v>-4.1570611285501144E-2</v>
      </c>
      <c r="L729" s="2">
        <f t="shared" si="48"/>
        <v>-1.1372787065843649E-2</v>
      </c>
      <c r="M729" s="2">
        <f t="shared" si="48"/>
        <v>-3.8360403478466691E-2</v>
      </c>
      <c r="N729" s="2">
        <f t="shared" si="48"/>
        <v>-2.777174974843593E-2</v>
      </c>
      <c r="O729" s="2">
        <f t="shared" si="48"/>
        <v>-3.4072848880856051E-2</v>
      </c>
      <c r="P729" s="2">
        <f t="shared" si="48"/>
        <v>-1.9632376017091897E-2</v>
      </c>
      <c r="Q729" s="2">
        <f t="shared" si="48"/>
        <v>-3.7070209650988839E-2</v>
      </c>
      <c r="R729" s="2">
        <f t="shared" si="48"/>
        <v>-1.8933796095479858E-3</v>
      </c>
      <c r="S729" s="2">
        <f t="shared" si="48"/>
        <v>-8.5975499308081627E-4</v>
      </c>
      <c r="T729" s="2">
        <f t="shared" si="48"/>
        <v>-3.5976269027771922E-2</v>
      </c>
      <c r="U729" s="2">
        <f t="shared" si="48"/>
        <v>-3.6261807397793673E-2</v>
      </c>
      <c r="V729" s="2">
        <f t="shared" si="48"/>
        <v>-6.5587172625513898E-3</v>
      </c>
      <c r="W729" s="2">
        <f t="shared" si="48"/>
        <v>-7.0988369657350456E-3</v>
      </c>
      <c r="X729" s="2">
        <f t="shared" si="48"/>
        <v>8.9101624699894112E-3</v>
      </c>
      <c r="Y729" s="2">
        <f t="shared" si="48"/>
        <v>-1.3309358250926303E-2</v>
      </c>
      <c r="Z729" s="2">
        <f t="shared" si="48"/>
        <v>2.6328444844946158E-2</v>
      </c>
      <c r="AA729" s="2">
        <f t="shared" si="48"/>
        <v>-7.7275562876573754E-3</v>
      </c>
      <c r="AB729" s="2">
        <f t="shared" si="48"/>
        <v>2.5148778324224387E-3</v>
      </c>
    </row>
    <row r="730" spans="1:28" x14ac:dyDescent="0.25">
      <c r="A730" s="8" t="s">
        <v>11</v>
      </c>
      <c r="B730" s="8">
        <v>1396</v>
      </c>
      <c r="C730" s="8">
        <v>10</v>
      </c>
      <c r="D730" s="2">
        <f t="shared" si="48"/>
        <v>7.5222337668227131E-4</v>
      </c>
      <c r="E730" s="2">
        <f t="shared" si="48"/>
        <v>2.6961404846756495E-3</v>
      </c>
      <c r="F730" s="2">
        <f t="shared" si="48"/>
        <v>1.7100511707815139E-2</v>
      </c>
      <c r="G730" s="2">
        <f t="shared" si="48"/>
        <v>2.3670827756785005E-2</v>
      </c>
      <c r="H730" s="2">
        <f t="shared" si="48"/>
        <v>2.4381308341886156E-2</v>
      </c>
      <c r="I730" s="2">
        <f t="shared" si="48"/>
        <v>5.3916065109164257E-3</v>
      </c>
      <c r="J730" s="2">
        <f t="shared" si="48"/>
        <v>1.6641894727190375E-2</v>
      </c>
      <c r="K730" s="2">
        <f t="shared" si="48"/>
        <v>-3.4634298230467025E-4</v>
      </c>
      <c r="L730" s="2">
        <f t="shared" si="48"/>
        <v>-2.1680598469029392E-3</v>
      </c>
      <c r="M730" s="2">
        <f t="shared" si="48"/>
        <v>-2.3188433628869073E-2</v>
      </c>
      <c r="N730" s="2">
        <f t="shared" si="48"/>
        <v>1.0969567614529848E-2</v>
      </c>
      <c r="O730" s="2">
        <f t="shared" si="48"/>
        <v>3.3723625796782737E-2</v>
      </c>
      <c r="P730" s="2">
        <f t="shared" si="48"/>
        <v>1.2189050021066648E-2</v>
      </c>
      <c r="Q730" s="2">
        <f t="shared" si="48"/>
        <v>2.2743885602550005E-2</v>
      </c>
      <c r="R730" s="2">
        <f t="shared" si="48"/>
        <v>-1.2501269589520211E-3</v>
      </c>
      <c r="S730" s="2">
        <f t="shared" si="48"/>
        <v>1.5742279606429439E-2</v>
      </c>
      <c r="T730" s="2">
        <f t="shared" si="48"/>
        <v>1.956594645115857E-2</v>
      </c>
      <c r="U730" s="2">
        <f t="shared" si="48"/>
        <v>2.0517400675410861E-2</v>
      </c>
      <c r="V730" s="2">
        <f t="shared" si="48"/>
        <v>1.0181874054931532E-2</v>
      </c>
      <c r="W730" s="2">
        <f t="shared" si="48"/>
        <v>1.8167002018302032E-3</v>
      </c>
      <c r="X730" s="2">
        <f t="shared" si="48"/>
        <v>8.1875821419132022E-3</v>
      </c>
      <c r="Y730" s="2">
        <f t="shared" si="48"/>
        <v>3.7922805729484574E-2</v>
      </c>
      <c r="Z730" s="2">
        <f t="shared" si="48"/>
        <v>1.3911966897690829E-2</v>
      </c>
      <c r="AA730" s="2">
        <f t="shared" si="48"/>
        <v>2.0093612265057369E-2</v>
      </c>
      <c r="AB730" s="2">
        <f t="shared" si="48"/>
        <v>1.9579504164196584E-2</v>
      </c>
    </row>
    <row r="731" spans="1:28" x14ac:dyDescent="0.25">
      <c r="A731" s="8" t="s">
        <v>10</v>
      </c>
      <c r="B731" s="8">
        <v>1396</v>
      </c>
      <c r="C731" s="8">
        <v>11</v>
      </c>
      <c r="D731" s="2">
        <f t="shared" si="48"/>
        <v>-3.8644151039834243E-3</v>
      </c>
      <c r="E731" s="2">
        <f t="shared" si="48"/>
        <v>-2.0752366838399847E-2</v>
      </c>
      <c r="F731" s="2">
        <f t="shared" si="48"/>
        <v>-1.4832653503525346E-2</v>
      </c>
      <c r="G731" s="2">
        <f t="shared" si="48"/>
        <v>-1.533078900621347E-3</v>
      </c>
      <c r="H731" s="2">
        <f t="shared" si="48"/>
        <v>-3.9268787143063224E-3</v>
      </c>
      <c r="I731" s="2">
        <f t="shared" si="48"/>
        <v>-8.4090269826424188E-3</v>
      </c>
      <c r="J731" s="2">
        <f t="shared" si="48"/>
        <v>4.0329976585078489E-4</v>
      </c>
      <c r="K731" s="2">
        <f t="shared" si="48"/>
        <v>-1.3704283065754587E-2</v>
      </c>
      <c r="L731" s="2">
        <f t="shared" si="48"/>
        <v>-1.4443443329824335E-2</v>
      </c>
      <c r="M731" s="2">
        <f t="shared" si="48"/>
        <v>-4.830300970988316E-2</v>
      </c>
      <c r="N731" s="2">
        <f t="shared" si="48"/>
        <v>-2.9950905790866029E-2</v>
      </c>
      <c r="O731" s="2">
        <f t="shared" si="48"/>
        <v>-1.6281341827013414E-2</v>
      </c>
      <c r="P731" s="2">
        <f t="shared" si="48"/>
        <v>-2.3852321436311538E-2</v>
      </c>
      <c r="Q731" s="2">
        <f t="shared" si="48"/>
        <v>4.2425503801297466E-3</v>
      </c>
      <c r="R731" s="2">
        <f t="shared" si="48"/>
        <v>2.9415257558079683E-3</v>
      </c>
      <c r="S731" s="2">
        <f t="shared" si="48"/>
        <v>1.5055438940086948E-2</v>
      </c>
      <c r="T731" s="2">
        <f t="shared" si="48"/>
        <v>1.6560397849800478E-2</v>
      </c>
      <c r="U731" s="2">
        <f t="shared" si="48"/>
        <v>3.2392937519631383E-3</v>
      </c>
      <c r="V731" s="2">
        <f t="shared" si="48"/>
        <v>-7.1133702656179468E-4</v>
      </c>
      <c r="W731" s="2">
        <f t="shared" si="48"/>
        <v>-1.045566240655788E-2</v>
      </c>
      <c r="X731" s="2">
        <f t="shared" si="48"/>
        <v>2.2454978876906015E-3</v>
      </c>
      <c r="Y731" s="2">
        <f t="shared" si="48"/>
        <v>3.1268601162408587E-2</v>
      </c>
      <c r="Z731" s="2">
        <f t="shared" si="48"/>
        <v>8.4852143815780118E-3</v>
      </c>
      <c r="AA731" s="2">
        <f t="shared" si="48"/>
        <v>6.3536223416195831E-3</v>
      </c>
      <c r="AB731" s="2">
        <f t="shared" si="48"/>
        <v>-2.5070030148072993E-3</v>
      </c>
    </row>
    <row r="732" spans="1:28" x14ac:dyDescent="0.25">
      <c r="A732" s="8" t="s">
        <v>9</v>
      </c>
      <c r="B732" s="8">
        <v>1396</v>
      </c>
      <c r="C732" s="8">
        <v>12</v>
      </c>
      <c r="D732" s="2">
        <f t="shared" si="48"/>
        <v>-1.9536583075703967E-3</v>
      </c>
      <c r="E732" s="2">
        <f t="shared" si="48"/>
        <v>-6.1302072535001405E-3</v>
      </c>
      <c r="F732" s="2">
        <f t="shared" si="48"/>
        <v>1.6345569665162959E-3</v>
      </c>
      <c r="G732" s="2">
        <f t="shared" si="48"/>
        <v>4.018080015361229E-3</v>
      </c>
      <c r="H732" s="2">
        <f t="shared" si="48"/>
        <v>4.4700510868745053E-4</v>
      </c>
      <c r="I732" s="2">
        <f t="shared" si="48"/>
        <v>-7.3832236718153147E-3</v>
      </c>
      <c r="J732" s="2">
        <f t="shared" si="48"/>
        <v>4.1738156995213332E-3</v>
      </c>
      <c r="K732" s="2">
        <f t="shared" si="48"/>
        <v>-1.3299828578466597E-2</v>
      </c>
      <c r="L732" s="2">
        <f t="shared" si="48"/>
        <v>-2.4753623082978929E-3</v>
      </c>
      <c r="M732" s="2">
        <f t="shared" si="48"/>
        <v>-5.0591158705371092E-2</v>
      </c>
      <c r="N732" s="2">
        <f t="shared" si="48"/>
        <v>-1.1757246280250849E-2</v>
      </c>
      <c r="O732" s="2">
        <f t="shared" si="48"/>
        <v>6.9784937741117583E-4</v>
      </c>
      <c r="P732" s="2">
        <f t="shared" si="48"/>
        <v>-2.5806070686345522E-2</v>
      </c>
      <c r="Q732" s="2">
        <f t="shared" si="48"/>
        <v>1.4813789877804889E-2</v>
      </c>
      <c r="R732" s="2">
        <f t="shared" si="48"/>
        <v>-6.0578398577018711E-3</v>
      </c>
      <c r="S732" s="2">
        <f t="shared" si="48"/>
        <v>-2.7770152953956557E-3</v>
      </c>
      <c r="T732" s="2">
        <f t="shared" si="48"/>
        <v>2.1112161837528072E-2</v>
      </c>
      <c r="U732" s="2">
        <f t="shared" si="48"/>
        <v>1.9810768172349197E-2</v>
      </c>
      <c r="V732" s="2">
        <f t="shared" si="48"/>
        <v>2.5770773339824512E-3</v>
      </c>
      <c r="W732" s="2">
        <f t="shared" si="48"/>
        <v>-1.0747490531391303E-2</v>
      </c>
      <c r="X732" s="2">
        <f t="shared" si="48"/>
        <v>-1.4681294088931285E-2</v>
      </c>
      <c r="Y732" s="2">
        <f t="shared" si="48"/>
        <v>1.1235788025370504E-2</v>
      </c>
      <c r="Z732" s="2">
        <f t="shared" si="48"/>
        <v>-8.9837724678801297E-3</v>
      </c>
      <c r="AA732" s="2">
        <f t="shared" si="48"/>
        <v>-5.5134173604284124E-3</v>
      </c>
      <c r="AB732" s="2">
        <f t="shared" si="48"/>
        <v>2.7122592822973971E-3</v>
      </c>
    </row>
    <row r="733" spans="1:28" x14ac:dyDescent="0.25">
      <c r="A733" s="8" t="s">
        <v>8</v>
      </c>
      <c r="B733" s="8">
        <v>1397</v>
      </c>
      <c r="C733" s="8">
        <v>1</v>
      </c>
      <c r="D733" s="2">
        <f t="shared" si="48"/>
        <v>-9.9636255579913478E-3</v>
      </c>
      <c r="E733" s="2">
        <f t="shared" si="48"/>
        <v>-2.6550990155525183E-2</v>
      </c>
      <c r="F733" s="2">
        <f t="shared" si="48"/>
        <v>-1.5805834087215528E-2</v>
      </c>
      <c r="G733" s="2">
        <f t="shared" si="48"/>
        <v>-6.4992776959316607E-3</v>
      </c>
      <c r="H733" s="2">
        <f t="shared" si="48"/>
        <v>-4.885059546711111E-3</v>
      </c>
      <c r="I733" s="2">
        <f t="shared" si="48"/>
        <v>-6.2150055418252921E-3</v>
      </c>
      <c r="J733" s="2">
        <f t="shared" si="48"/>
        <v>-5.8430362555659619E-3</v>
      </c>
      <c r="K733" s="2">
        <f t="shared" si="48"/>
        <v>-3.8749037626549833E-2</v>
      </c>
      <c r="L733" s="2">
        <f t="shared" si="48"/>
        <v>-1.5266721200090198E-2</v>
      </c>
      <c r="M733" s="2">
        <f t="shared" si="48"/>
        <v>-4.0692962841545249E-2</v>
      </c>
      <c r="N733" s="2">
        <f t="shared" ref="N733:AB733" si="51">N$542+N$543*N538+N$544*N537+N$545*N536+N$546*N535+N$547*N534+N$548*N533+N$549*N532</f>
        <v>-2.5025174721699087E-2</v>
      </c>
      <c r="O733" s="2">
        <f t="shared" si="51"/>
        <v>-7.9224389493592669E-3</v>
      </c>
      <c r="P733" s="2">
        <f t="shared" si="51"/>
        <v>-2.8631372389501055E-2</v>
      </c>
      <c r="Q733" s="2">
        <f t="shared" si="51"/>
        <v>-2.1464639951869799E-2</v>
      </c>
      <c r="R733" s="2">
        <f t="shared" si="51"/>
        <v>-1.6816695348665391E-2</v>
      </c>
      <c r="S733" s="2">
        <f t="shared" si="51"/>
        <v>-1.8316820416227233E-3</v>
      </c>
      <c r="T733" s="2">
        <f t="shared" si="51"/>
        <v>-4.1226582276886964E-3</v>
      </c>
      <c r="U733" s="2">
        <f t="shared" si="51"/>
        <v>-2.9678854245977663E-2</v>
      </c>
      <c r="V733" s="2">
        <f t="shared" si="51"/>
        <v>-1.7160896888398253E-2</v>
      </c>
      <c r="W733" s="2">
        <f t="shared" si="51"/>
        <v>-3.44864609633318E-2</v>
      </c>
      <c r="X733" s="2">
        <f t="shared" si="51"/>
        <v>-2.6443712540316647E-2</v>
      </c>
      <c r="Y733" s="2">
        <f t="shared" si="51"/>
        <v>8.1439201947632587E-4</v>
      </c>
      <c r="Z733" s="2">
        <f t="shared" si="51"/>
        <v>-4.3716501284288146E-2</v>
      </c>
      <c r="AA733" s="2">
        <f t="shared" si="51"/>
        <v>-2.3159930166846362E-2</v>
      </c>
      <c r="AB733" s="2">
        <f t="shared" si="51"/>
        <v>-6.0483972670997484E-2</v>
      </c>
    </row>
    <row r="734" spans="1:28" x14ac:dyDescent="0.25">
      <c r="A734" s="8" t="s">
        <v>7</v>
      </c>
      <c r="B734" s="8">
        <v>1397</v>
      </c>
      <c r="C734" s="8">
        <v>2</v>
      </c>
      <c r="D734" s="2">
        <f t="shared" ref="D734:AB734" si="52">D$542+D$543*D539+D$544*D538+D$545*D537+D$546*D536+D$547*D535+D$548*D534+D$549*D533</f>
        <v>-5.2235265481671515E-3</v>
      </c>
      <c r="E734" s="2">
        <f t="shared" si="52"/>
        <v>-2.3155922781800006E-2</v>
      </c>
      <c r="F734" s="2">
        <f t="shared" si="52"/>
        <v>9.0877176360407794E-3</v>
      </c>
      <c r="G734" s="2">
        <f t="shared" si="52"/>
        <v>2.2171580747118499E-2</v>
      </c>
      <c r="H734" s="2">
        <f t="shared" si="52"/>
        <v>2.3087719512845616E-2</v>
      </c>
      <c r="I734" s="2">
        <f t="shared" si="52"/>
        <v>-3.3316636135597355E-4</v>
      </c>
      <c r="J734" s="2">
        <f t="shared" si="52"/>
        <v>1.5919588057141203E-2</v>
      </c>
      <c r="K734" s="2">
        <f t="shared" si="52"/>
        <v>-9.0099479578668769E-3</v>
      </c>
      <c r="L734" s="2">
        <f t="shared" si="52"/>
        <v>-1.1672817620737783E-3</v>
      </c>
      <c r="M734" s="2">
        <f t="shared" si="52"/>
        <v>-5.3505722031778405E-2</v>
      </c>
      <c r="N734" s="2">
        <f t="shared" si="52"/>
        <v>-7.7362517202959622E-3</v>
      </c>
      <c r="O734" s="2">
        <f t="shared" si="52"/>
        <v>1.1438752944769041E-2</v>
      </c>
      <c r="P734" s="2">
        <f t="shared" si="52"/>
        <v>-1.8970223359452663E-2</v>
      </c>
      <c r="Q734" s="2">
        <f t="shared" si="52"/>
        <v>-8.7692751128654479E-3</v>
      </c>
      <c r="R734" s="2">
        <f t="shared" si="52"/>
        <v>1.5476610362139414E-2</v>
      </c>
      <c r="S734" s="2">
        <f t="shared" si="52"/>
        <v>2.4713171057855157E-2</v>
      </c>
      <c r="T734" s="2">
        <f t="shared" si="52"/>
        <v>-1.285821614007324E-2</v>
      </c>
      <c r="U734" s="2">
        <f t="shared" si="52"/>
        <v>8.001066445921811E-3</v>
      </c>
      <c r="V734" s="2">
        <f t="shared" si="52"/>
        <v>1.3066214585419938E-2</v>
      </c>
      <c r="W734" s="2">
        <f t="shared" si="52"/>
        <v>-8.6290507210925911E-3</v>
      </c>
      <c r="X734" s="2">
        <f t="shared" si="52"/>
        <v>-1.6741595160568098E-2</v>
      </c>
      <c r="Y734" s="2">
        <f t="shared" si="52"/>
        <v>6.4423437945896455E-3</v>
      </c>
      <c r="Z734" s="2">
        <f t="shared" si="52"/>
        <v>-6.3122169861675407E-3</v>
      </c>
      <c r="AA734" s="2">
        <f t="shared" si="52"/>
        <v>1.9683724195628978E-2</v>
      </c>
      <c r="AB734" s="2">
        <f t="shared" si="52"/>
        <v>1.5218531128331688E-2</v>
      </c>
    </row>
  </sheetData>
  <conditionalFormatting sqref="D13:AB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FA08-0CA1-44C9-80E8-3EE54730411B}">
  <sheetPr codeName="Sheet2"/>
  <dimension ref="A1:AC94"/>
  <sheetViews>
    <sheetView workbookViewId="0">
      <selection activeCell="D81" sqref="D81"/>
    </sheetView>
  </sheetViews>
  <sheetFormatPr defaultRowHeight="15" x14ac:dyDescent="0.25"/>
  <sheetData>
    <row r="1" spans="1:28" x14ac:dyDescent="0.25">
      <c r="A1" s="8" t="s">
        <v>1</v>
      </c>
      <c r="B1" s="8">
        <v>32.458611111111111</v>
      </c>
      <c r="C1" s="8">
        <v>32.401111111111106</v>
      </c>
      <c r="D1" s="8">
        <v>32.588888888888889</v>
      </c>
      <c r="E1" s="8">
        <v>32.590555555555561</v>
      </c>
      <c r="F1" s="8">
        <v>32.477222222222224</v>
      </c>
      <c r="G1" s="8">
        <v>31.81861111111111</v>
      </c>
      <c r="H1" s="8">
        <v>32.662777777777777</v>
      </c>
      <c r="I1" s="8">
        <v>32.737777777777779</v>
      </c>
      <c r="J1" s="8">
        <v>32.538611111111109</v>
      </c>
      <c r="K1" s="8">
        <v>33.076111111111118</v>
      </c>
      <c r="L1" s="8">
        <v>33.077500000000001</v>
      </c>
      <c r="M1" s="8">
        <v>32.921944444444442</v>
      </c>
      <c r="N1" s="8">
        <v>32.880833333333335</v>
      </c>
      <c r="O1" s="8">
        <v>32.730000000000004</v>
      </c>
      <c r="P1" s="8">
        <v>33.088055555555556</v>
      </c>
      <c r="Q1" s="8">
        <v>32.373055555555553</v>
      </c>
      <c r="R1" s="8">
        <v>32.818333333333335</v>
      </c>
      <c r="S1" s="8">
        <v>33.414166666666667</v>
      </c>
      <c r="T1" s="8">
        <v>31.519722222222221</v>
      </c>
      <c r="U1" s="8">
        <v>32.502222222222223</v>
      </c>
      <c r="V1" s="8">
        <v>32.806111111111107</v>
      </c>
      <c r="W1" s="8">
        <v>32.272222222222219</v>
      </c>
      <c r="X1" s="8">
        <v>32.751111111111108</v>
      </c>
      <c r="Y1" s="8">
        <v>31.816111111111113</v>
      </c>
      <c r="Z1" s="8">
        <v>32.50611111111111</v>
      </c>
      <c r="AA1" s="8">
        <v>33.076111111111118</v>
      </c>
      <c r="AB1" s="8">
        <v>32.419444444444444</v>
      </c>
    </row>
    <row r="2" spans="1:28" x14ac:dyDescent="0.25">
      <c r="A2" s="8" t="s">
        <v>2</v>
      </c>
      <c r="B2" s="8">
        <v>50.123055555555553</v>
      </c>
      <c r="C2" s="8">
        <v>50.357777777777777</v>
      </c>
      <c r="D2" s="8">
        <v>50.603055555555557</v>
      </c>
      <c r="E2" s="8">
        <v>50.434999999999995</v>
      </c>
      <c r="F2" s="8">
        <v>50.503611111111113</v>
      </c>
      <c r="G2" s="8">
        <v>50.435277777777777</v>
      </c>
      <c r="H2" s="8">
        <v>50.453055555555558</v>
      </c>
      <c r="I2" s="8">
        <v>50.523611111111109</v>
      </c>
      <c r="J2" s="8">
        <v>50.745555555555555</v>
      </c>
      <c r="K2" s="8">
        <v>50.159444444444446</v>
      </c>
      <c r="L2" s="8">
        <v>50.240555555555559</v>
      </c>
      <c r="M2" s="8">
        <v>50.758333333333333</v>
      </c>
      <c r="N2" s="8">
        <v>50.82277777777778</v>
      </c>
      <c r="O2" s="8">
        <v>50.746944444444445</v>
      </c>
      <c r="P2" s="8">
        <v>50.685555555555553</v>
      </c>
      <c r="Q2" s="8">
        <v>51.230555555555554</v>
      </c>
      <c r="R2" s="8">
        <v>52.594444444444449</v>
      </c>
      <c r="S2" s="8">
        <v>51.193333333333328</v>
      </c>
      <c r="T2" s="8">
        <v>52.133333333333333</v>
      </c>
      <c r="U2" s="8">
        <v>51.498333333333335</v>
      </c>
      <c r="V2" s="8">
        <v>51.615000000000002</v>
      </c>
      <c r="W2" s="8">
        <v>51.806666666666665</v>
      </c>
      <c r="X2" s="8">
        <v>52.43944444444444</v>
      </c>
      <c r="Y2" s="8">
        <v>52.00333333333333</v>
      </c>
      <c r="Z2" s="8">
        <v>51.94</v>
      </c>
      <c r="AA2" s="8">
        <v>51.486111111111114</v>
      </c>
      <c r="AB2" s="8">
        <v>52.646944444444443</v>
      </c>
    </row>
    <row r="3" spans="1:28" x14ac:dyDescent="0.25">
      <c r="A3" s="8" t="s">
        <v>43</v>
      </c>
      <c r="B3" s="8" t="s">
        <v>16</v>
      </c>
      <c r="C3" s="8" t="s">
        <v>42</v>
      </c>
      <c r="D3" s="8" t="s">
        <v>33</v>
      </c>
      <c r="E3" s="8" t="s">
        <v>38</v>
      </c>
      <c r="F3" s="8" t="s">
        <v>35</v>
      </c>
      <c r="G3" s="8" t="s">
        <v>29</v>
      </c>
      <c r="H3" s="8" t="s">
        <v>26</v>
      </c>
      <c r="I3" s="8" t="s">
        <v>39</v>
      </c>
      <c r="J3" s="8" t="s">
        <v>40</v>
      </c>
      <c r="K3" s="8" t="s">
        <v>24</v>
      </c>
      <c r="L3" s="8" t="s">
        <v>36</v>
      </c>
      <c r="M3" s="8" t="s">
        <v>41</v>
      </c>
      <c r="N3" s="8" t="s">
        <v>34</v>
      </c>
      <c r="O3" s="8" t="s">
        <v>19</v>
      </c>
      <c r="P3" s="8" t="s">
        <v>37</v>
      </c>
      <c r="Q3" s="8" t="s">
        <v>22</v>
      </c>
      <c r="R3" s="8" t="s">
        <v>32</v>
      </c>
      <c r="S3" s="8" t="s">
        <v>18</v>
      </c>
      <c r="T3" s="8" t="s">
        <v>30</v>
      </c>
      <c r="U3" s="8" t="s">
        <v>17</v>
      </c>
      <c r="V3" s="8" t="s">
        <v>31</v>
      </c>
      <c r="W3" s="8" t="s">
        <v>20</v>
      </c>
      <c r="X3" s="8" t="s">
        <v>28</v>
      </c>
      <c r="Y3" s="8" t="s">
        <v>23</v>
      </c>
      <c r="Z3" s="8" t="s">
        <v>25</v>
      </c>
      <c r="AA3" s="8" t="s">
        <v>27</v>
      </c>
      <c r="AB3" s="8" t="s">
        <v>21</v>
      </c>
    </row>
    <row r="4" spans="1:28" x14ac:dyDescent="0.25">
      <c r="A4">
        <v>1371</v>
      </c>
      <c r="B4" s="5">
        <v>1984</v>
      </c>
      <c r="C4" s="5">
        <v>412.5</v>
      </c>
      <c r="D4" s="5">
        <v>527.5</v>
      </c>
      <c r="E4" s="5">
        <v>598.1</v>
      </c>
      <c r="F4" s="5">
        <v>393.4</v>
      </c>
      <c r="G4" s="5">
        <v>427</v>
      </c>
      <c r="H4" s="5">
        <v>471</v>
      </c>
      <c r="I4" s="5">
        <v>365</v>
      </c>
      <c r="J4" s="5">
        <v>352.5</v>
      </c>
      <c r="K4" s="5">
        <v>340</v>
      </c>
      <c r="L4" s="5">
        <v>261.5</v>
      </c>
      <c r="M4" s="5">
        <v>392</v>
      </c>
      <c r="N4" s="5">
        <v>345.5</v>
      </c>
      <c r="O4" s="5">
        <v>220.6</v>
      </c>
      <c r="P4" s="5">
        <v>211.5</v>
      </c>
      <c r="Q4" s="5">
        <v>193.5</v>
      </c>
      <c r="R4" s="5">
        <v>203</v>
      </c>
      <c r="S4" s="5">
        <v>180</v>
      </c>
      <c r="T4" s="5">
        <v>125.5</v>
      </c>
      <c r="U4" s="5">
        <v>189.5</v>
      </c>
      <c r="V4" s="5">
        <v>161</v>
      </c>
      <c r="W4" s="5">
        <v>136</v>
      </c>
      <c r="X4" s="5">
        <v>139.5</v>
      </c>
      <c r="Y4" s="5">
        <v>121.5</v>
      </c>
      <c r="Z4" s="5">
        <v>89</v>
      </c>
      <c r="AA4" s="5">
        <v>132.30000000000001</v>
      </c>
      <c r="AB4" s="5">
        <v>140</v>
      </c>
    </row>
    <row r="5" spans="1:28" x14ac:dyDescent="0.25">
      <c r="A5">
        <v>1372</v>
      </c>
      <c r="B5" s="5">
        <v>1464</v>
      </c>
      <c r="C5" s="5">
        <v>451</v>
      </c>
      <c r="D5" s="5">
        <v>591.4</v>
      </c>
      <c r="E5" s="5">
        <v>526.69999999999993</v>
      </c>
      <c r="F5" s="5">
        <v>383</v>
      </c>
      <c r="G5" s="5">
        <v>438</v>
      </c>
      <c r="H5" s="5">
        <v>417</v>
      </c>
      <c r="I5" s="5">
        <v>421.5</v>
      </c>
      <c r="J5" s="5">
        <v>340.5</v>
      </c>
      <c r="K5" s="5">
        <v>442</v>
      </c>
      <c r="L5" s="5">
        <v>411</v>
      </c>
      <c r="M5" s="5">
        <v>567.5</v>
      </c>
      <c r="N5" s="5">
        <v>347</v>
      </c>
      <c r="O5" s="5">
        <v>285.40000000000003</v>
      </c>
      <c r="P5" s="5">
        <v>224.5</v>
      </c>
      <c r="Q5" s="5">
        <v>163</v>
      </c>
      <c r="R5" s="5">
        <v>94</v>
      </c>
      <c r="S5" s="5">
        <v>174.5</v>
      </c>
      <c r="T5" s="5">
        <v>78</v>
      </c>
      <c r="U5" s="5">
        <v>138.5</v>
      </c>
      <c r="V5" s="5">
        <v>130</v>
      </c>
      <c r="W5" s="5">
        <v>120</v>
      </c>
      <c r="X5" s="5">
        <v>56</v>
      </c>
      <c r="Y5" s="5">
        <v>45</v>
      </c>
      <c r="Z5" s="5">
        <v>84</v>
      </c>
      <c r="AA5" s="5">
        <v>106.6</v>
      </c>
      <c r="AB5" s="5">
        <v>34</v>
      </c>
    </row>
    <row r="6" spans="1:28" x14ac:dyDescent="0.25">
      <c r="A6">
        <v>1373</v>
      </c>
      <c r="B6" s="5">
        <v>1767</v>
      </c>
      <c r="C6" s="5">
        <v>410</v>
      </c>
      <c r="D6" s="5">
        <v>581</v>
      </c>
      <c r="E6" s="5">
        <v>579</v>
      </c>
      <c r="F6" s="5">
        <v>438.90000000000003</v>
      </c>
      <c r="G6" s="5">
        <v>467</v>
      </c>
      <c r="H6" s="5">
        <v>461</v>
      </c>
      <c r="I6" s="5">
        <v>388.5</v>
      </c>
      <c r="J6" s="5">
        <v>360</v>
      </c>
      <c r="K6" s="5">
        <v>423.5</v>
      </c>
      <c r="L6" s="5">
        <v>440</v>
      </c>
      <c r="M6" s="5">
        <v>619.5</v>
      </c>
      <c r="N6" s="5">
        <v>394</v>
      </c>
      <c r="O6" s="5">
        <v>250.9</v>
      </c>
      <c r="P6" s="5">
        <v>193.5</v>
      </c>
      <c r="Q6" s="5">
        <v>172</v>
      </c>
      <c r="R6" s="5">
        <v>140</v>
      </c>
      <c r="S6" s="5">
        <v>155.5</v>
      </c>
      <c r="T6" s="5">
        <v>224.5</v>
      </c>
      <c r="U6" s="5">
        <v>133</v>
      </c>
      <c r="V6" s="5">
        <v>94</v>
      </c>
      <c r="W6" s="5">
        <v>87</v>
      </c>
      <c r="X6" s="5">
        <v>111.5</v>
      </c>
      <c r="Y6" s="5">
        <v>151.5</v>
      </c>
      <c r="Z6" s="5">
        <v>91</v>
      </c>
      <c r="AA6" s="5">
        <v>77</v>
      </c>
      <c r="AB6" s="5">
        <v>77</v>
      </c>
    </row>
    <row r="7" spans="1:28" x14ac:dyDescent="0.25">
      <c r="A7">
        <v>1374</v>
      </c>
      <c r="B7" s="5">
        <v>1263.0999999999999</v>
      </c>
      <c r="C7" s="5">
        <v>477</v>
      </c>
      <c r="D7" s="5">
        <v>453</v>
      </c>
      <c r="E7" s="5">
        <v>471.5</v>
      </c>
      <c r="F7" s="5">
        <v>335</v>
      </c>
      <c r="G7" s="5">
        <v>404</v>
      </c>
      <c r="H7" s="5">
        <v>422</v>
      </c>
      <c r="I7" s="5">
        <v>331.5</v>
      </c>
      <c r="J7" s="5">
        <v>413</v>
      </c>
      <c r="K7" s="5">
        <v>303</v>
      </c>
      <c r="L7" s="5">
        <v>298</v>
      </c>
      <c r="M7" s="5">
        <v>360</v>
      </c>
      <c r="N7" s="5">
        <v>400.5</v>
      </c>
      <c r="O7" s="5">
        <v>248.6</v>
      </c>
      <c r="P7" s="5">
        <v>317.5</v>
      </c>
      <c r="Q7" s="5">
        <v>229</v>
      </c>
      <c r="R7" s="5">
        <v>303</v>
      </c>
      <c r="S7" s="5">
        <v>287</v>
      </c>
      <c r="T7" s="5">
        <v>191</v>
      </c>
      <c r="U7" s="5">
        <v>230.5</v>
      </c>
      <c r="V7" s="5">
        <v>276</v>
      </c>
      <c r="W7" s="5">
        <v>255.5</v>
      </c>
      <c r="X7" s="5">
        <v>211</v>
      </c>
      <c r="Y7" s="5">
        <v>159.5</v>
      </c>
      <c r="Z7" s="5">
        <v>220.5</v>
      </c>
      <c r="AA7" s="5">
        <v>222.5</v>
      </c>
      <c r="AB7" s="5">
        <v>163</v>
      </c>
    </row>
    <row r="8" spans="1:28" x14ac:dyDescent="0.25">
      <c r="A8">
        <v>1375</v>
      </c>
      <c r="B8" s="5">
        <v>990.1</v>
      </c>
      <c r="C8" s="5">
        <v>417</v>
      </c>
      <c r="D8" s="5">
        <v>323</v>
      </c>
      <c r="E8" s="5">
        <v>371.5</v>
      </c>
      <c r="F8" s="5">
        <v>323.7</v>
      </c>
      <c r="G8" s="5">
        <v>274</v>
      </c>
      <c r="H8" s="5">
        <v>332</v>
      </c>
      <c r="I8" s="5">
        <v>303</v>
      </c>
      <c r="J8" s="5">
        <v>239</v>
      </c>
      <c r="K8" s="5">
        <v>180.5</v>
      </c>
      <c r="L8" s="5">
        <v>213</v>
      </c>
      <c r="M8" s="5">
        <v>170</v>
      </c>
      <c r="N8" s="5">
        <v>180</v>
      </c>
      <c r="O8" s="5">
        <v>165.5</v>
      </c>
      <c r="P8" s="5">
        <v>129.5</v>
      </c>
      <c r="Q8" s="5">
        <v>90.5</v>
      </c>
      <c r="R8" s="5">
        <v>69</v>
      </c>
      <c r="S8" s="5">
        <v>106.5</v>
      </c>
      <c r="T8" s="5">
        <v>70.5</v>
      </c>
      <c r="U8" s="5">
        <v>73.5</v>
      </c>
      <c r="V8" s="5">
        <v>83</v>
      </c>
      <c r="W8" s="5">
        <v>60</v>
      </c>
      <c r="X8" s="5">
        <v>59.2</v>
      </c>
      <c r="Y8" s="5">
        <v>46</v>
      </c>
      <c r="Z8" s="5">
        <v>108</v>
      </c>
      <c r="AA8" s="5">
        <v>67</v>
      </c>
      <c r="AB8" s="5">
        <v>46</v>
      </c>
    </row>
    <row r="9" spans="1:28" x14ac:dyDescent="0.25">
      <c r="A9">
        <v>1376</v>
      </c>
      <c r="B9" s="5">
        <v>1772</v>
      </c>
      <c r="C9" s="5">
        <v>515</v>
      </c>
      <c r="D9" s="5">
        <v>640</v>
      </c>
      <c r="E9" s="5">
        <v>573.5</v>
      </c>
      <c r="F9" s="5">
        <v>443</v>
      </c>
      <c r="G9" s="5">
        <v>490</v>
      </c>
      <c r="H9" s="5">
        <v>585.5</v>
      </c>
      <c r="I9" s="5">
        <v>487</v>
      </c>
      <c r="J9" s="5">
        <v>437.5</v>
      </c>
      <c r="K9" s="5">
        <v>346.5</v>
      </c>
      <c r="L9" s="5">
        <v>287.5</v>
      </c>
      <c r="M9" s="5">
        <v>404.5</v>
      </c>
      <c r="N9" s="5">
        <v>382.5</v>
      </c>
      <c r="O9" s="5">
        <v>315.5</v>
      </c>
      <c r="P9" s="5">
        <v>283.2</v>
      </c>
      <c r="Q9" s="5">
        <v>301.5</v>
      </c>
      <c r="R9" s="5">
        <v>255</v>
      </c>
      <c r="S9" s="5">
        <v>181</v>
      </c>
      <c r="T9" s="5">
        <v>220.5</v>
      </c>
      <c r="U9" s="5">
        <v>240</v>
      </c>
      <c r="V9" s="5">
        <v>162</v>
      </c>
      <c r="W9" s="5">
        <v>209.5</v>
      </c>
      <c r="X9" s="5">
        <v>147.5</v>
      </c>
      <c r="Y9" s="5">
        <v>139.5</v>
      </c>
      <c r="Z9" s="5">
        <v>161</v>
      </c>
      <c r="AA9" s="5">
        <v>157.5</v>
      </c>
      <c r="AB9" s="5">
        <v>98</v>
      </c>
    </row>
    <row r="10" spans="1:28" x14ac:dyDescent="0.25">
      <c r="A10">
        <v>1377</v>
      </c>
      <c r="B10" s="5">
        <v>1159</v>
      </c>
      <c r="C10" s="5">
        <v>630</v>
      </c>
      <c r="D10" s="5">
        <v>367.5</v>
      </c>
      <c r="E10" s="5">
        <v>380</v>
      </c>
      <c r="F10" s="5">
        <v>392.5</v>
      </c>
      <c r="G10" s="5">
        <v>371</v>
      </c>
      <c r="H10" s="5">
        <v>343</v>
      </c>
      <c r="I10" s="5">
        <v>317.5</v>
      </c>
      <c r="J10" s="5">
        <v>294</v>
      </c>
      <c r="K10" s="5">
        <v>289</v>
      </c>
      <c r="L10" s="5">
        <v>287.5</v>
      </c>
      <c r="M10" s="5">
        <v>259</v>
      </c>
      <c r="N10" s="5">
        <v>257.5</v>
      </c>
      <c r="O10" s="5">
        <v>227.7</v>
      </c>
      <c r="P10" s="5">
        <v>204</v>
      </c>
      <c r="Q10" s="5">
        <v>161</v>
      </c>
      <c r="R10" s="5">
        <v>207</v>
      </c>
      <c r="S10" s="5">
        <v>174</v>
      </c>
      <c r="T10" s="5">
        <v>187.5</v>
      </c>
      <c r="U10" s="5">
        <v>168.5</v>
      </c>
      <c r="V10" s="5">
        <v>168.5</v>
      </c>
      <c r="W10" s="5">
        <v>166.5</v>
      </c>
      <c r="X10" s="5">
        <v>163.69999999999999</v>
      </c>
      <c r="Y10" s="5">
        <v>127</v>
      </c>
      <c r="Z10" s="5">
        <v>141</v>
      </c>
      <c r="AA10" s="5">
        <v>117.5</v>
      </c>
      <c r="AB10" s="5">
        <v>90</v>
      </c>
    </row>
    <row r="11" spans="1:28" x14ac:dyDescent="0.25">
      <c r="A11">
        <v>1378</v>
      </c>
      <c r="B11" s="5">
        <v>1013</v>
      </c>
      <c r="C11" s="5">
        <v>286</v>
      </c>
      <c r="D11" s="5">
        <v>212</v>
      </c>
      <c r="E11" s="5">
        <v>286.5</v>
      </c>
      <c r="F11" s="5">
        <v>194.5</v>
      </c>
      <c r="G11" s="5">
        <v>242</v>
      </c>
      <c r="H11" s="5">
        <v>266.5</v>
      </c>
      <c r="I11" s="5">
        <v>183.5</v>
      </c>
      <c r="J11" s="5">
        <v>205</v>
      </c>
      <c r="K11" s="5">
        <v>201.3</v>
      </c>
      <c r="L11" s="5">
        <v>177</v>
      </c>
      <c r="M11" s="5">
        <v>87</v>
      </c>
      <c r="N11" s="5">
        <v>139</v>
      </c>
      <c r="O11" s="5">
        <v>101.49999999999999</v>
      </c>
      <c r="P11" s="5">
        <v>77</v>
      </c>
      <c r="Q11" s="5">
        <v>67.5</v>
      </c>
      <c r="R11" s="5">
        <v>59</v>
      </c>
      <c r="S11" s="5">
        <v>60.5</v>
      </c>
      <c r="T11" s="5">
        <v>133.5</v>
      </c>
      <c r="U11" s="5">
        <v>50</v>
      </c>
      <c r="V11" s="5">
        <v>52.5</v>
      </c>
      <c r="W11" s="5">
        <v>57</v>
      </c>
      <c r="X11" s="5">
        <v>44.8</v>
      </c>
      <c r="Y11" s="5">
        <v>69.5</v>
      </c>
      <c r="Z11" s="5">
        <v>48</v>
      </c>
      <c r="AA11" s="5">
        <v>42.5</v>
      </c>
      <c r="AB11" s="5">
        <v>44</v>
      </c>
    </row>
    <row r="12" spans="1:28" x14ac:dyDescent="0.25">
      <c r="A12">
        <v>1379</v>
      </c>
      <c r="B12" s="5">
        <v>972</v>
      </c>
      <c r="C12" s="5">
        <v>475</v>
      </c>
      <c r="D12" s="5">
        <v>295.5</v>
      </c>
      <c r="E12" s="5">
        <v>361</v>
      </c>
      <c r="F12" s="5">
        <v>305.5</v>
      </c>
      <c r="G12" s="5">
        <v>278.5</v>
      </c>
      <c r="H12" s="5">
        <v>319.5</v>
      </c>
      <c r="I12" s="5">
        <v>254.5</v>
      </c>
      <c r="J12" s="5">
        <v>297</v>
      </c>
      <c r="K12" s="5">
        <v>213</v>
      </c>
      <c r="L12" s="5">
        <v>275.5</v>
      </c>
      <c r="M12" s="5">
        <v>135</v>
      </c>
      <c r="N12" s="5">
        <v>200.5</v>
      </c>
      <c r="O12" s="5">
        <v>186.49999999999997</v>
      </c>
      <c r="P12" s="5">
        <v>120.5</v>
      </c>
      <c r="Q12" s="5">
        <v>125.4</v>
      </c>
      <c r="R12" s="5">
        <v>116.5</v>
      </c>
      <c r="S12" s="5">
        <v>111.5</v>
      </c>
      <c r="T12" s="5">
        <v>111.5</v>
      </c>
      <c r="U12" s="5">
        <v>112.2</v>
      </c>
      <c r="V12" s="5">
        <v>111</v>
      </c>
      <c r="W12" s="5">
        <v>82</v>
      </c>
      <c r="X12" s="5">
        <v>81.8</v>
      </c>
      <c r="Y12" s="5">
        <v>77</v>
      </c>
      <c r="Z12" s="5">
        <v>67.5</v>
      </c>
      <c r="AA12" s="5">
        <v>89.5</v>
      </c>
      <c r="AB12" s="5">
        <v>50</v>
      </c>
    </row>
    <row r="13" spans="1:28" x14ac:dyDescent="0.25">
      <c r="A13">
        <v>1380</v>
      </c>
      <c r="B13" s="5">
        <v>1370</v>
      </c>
      <c r="C13" s="5">
        <v>613</v>
      </c>
      <c r="D13" s="5">
        <v>445.5</v>
      </c>
      <c r="E13" s="5">
        <v>477.5</v>
      </c>
      <c r="F13" s="5">
        <v>410.5</v>
      </c>
      <c r="G13" s="5">
        <v>451.5</v>
      </c>
      <c r="H13" s="5">
        <v>460.5</v>
      </c>
      <c r="I13" s="5">
        <v>356.5</v>
      </c>
      <c r="J13" s="5">
        <v>415</v>
      </c>
      <c r="K13" s="5">
        <v>329.5</v>
      </c>
      <c r="L13" s="5">
        <v>405.5</v>
      </c>
      <c r="M13" s="5">
        <v>260.5</v>
      </c>
      <c r="N13" s="5">
        <v>318</v>
      </c>
      <c r="O13" s="5">
        <v>282.89999999999998</v>
      </c>
      <c r="P13" s="5">
        <v>222.5</v>
      </c>
      <c r="Q13" s="5">
        <v>177</v>
      </c>
      <c r="R13" s="5">
        <v>178</v>
      </c>
      <c r="S13" s="5">
        <v>132.5</v>
      </c>
      <c r="T13" s="5">
        <v>210.7</v>
      </c>
      <c r="U13" s="5">
        <v>132.5</v>
      </c>
      <c r="V13" s="5">
        <v>112</v>
      </c>
      <c r="W13" s="5">
        <v>122</v>
      </c>
      <c r="X13" s="5">
        <v>119.4</v>
      </c>
      <c r="Y13" s="5">
        <v>149.5</v>
      </c>
      <c r="Z13" s="5">
        <v>98</v>
      </c>
      <c r="AA13" s="5">
        <v>119.5</v>
      </c>
      <c r="AB13" s="5">
        <v>98</v>
      </c>
    </row>
    <row r="14" spans="1:28" x14ac:dyDescent="0.25">
      <c r="A14">
        <v>1381</v>
      </c>
      <c r="B14" s="5">
        <v>1686</v>
      </c>
      <c r="C14" s="5">
        <v>1176</v>
      </c>
      <c r="D14" s="5">
        <v>418</v>
      </c>
      <c r="E14" s="5">
        <v>457.5</v>
      </c>
      <c r="F14" s="5">
        <v>408.5</v>
      </c>
      <c r="G14" s="5">
        <v>468.5</v>
      </c>
      <c r="H14" s="5">
        <v>478</v>
      </c>
      <c r="I14" s="5">
        <v>323</v>
      </c>
      <c r="J14" s="5">
        <v>512.5</v>
      </c>
      <c r="K14" s="5">
        <v>426.5</v>
      </c>
      <c r="L14" s="5">
        <v>431.5</v>
      </c>
      <c r="M14" s="5">
        <v>377.5</v>
      </c>
      <c r="N14" s="5">
        <v>467</v>
      </c>
      <c r="O14" s="5">
        <v>310.3</v>
      </c>
      <c r="P14" s="5">
        <v>322.5</v>
      </c>
      <c r="Q14" s="5">
        <v>197</v>
      </c>
      <c r="R14" s="5">
        <v>178</v>
      </c>
      <c r="S14" s="5">
        <v>236</v>
      </c>
      <c r="T14" s="5">
        <v>167.5</v>
      </c>
      <c r="U14" s="5">
        <v>151.5</v>
      </c>
      <c r="V14" s="5">
        <v>145.5</v>
      </c>
      <c r="W14" s="5">
        <v>183.5</v>
      </c>
      <c r="X14" s="5">
        <v>135.6</v>
      </c>
      <c r="Y14" s="5">
        <v>103.5</v>
      </c>
      <c r="Z14" s="5">
        <v>118.5</v>
      </c>
      <c r="AA14" s="5">
        <v>173.5</v>
      </c>
      <c r="AB14" s="5">
        <v>81.5</v>
      </c>
    </row>
    <row r="15" spans="1:28" x14ac:dyDescent="0.25">
      <c r="A15">
        <v>1382</v>
      </c>
      <c r="B15" s="5">
        <v>1576</v>
      </c>
      <c r="C15" s="5">
        <v>837.5</v>
      </c>
      <c r="D15" s="5">
        <v>408.5</v>
      </c>
      <c r="E15" s="5">
        <v>488</v>
      </c>
      <c r="F15" s="5">
        <v>425.5</v>
      </c>
      <c r="G15" s="5">
        <v>470.5</v>
      </c>
      <c r="H15" s="5">
        <v>483.5</v>
      </c>
      <c r="I15" s="5">
        <v>475.5</v>
      </c>
      <c r="J15" s="5">
        <v>422.5</v>
      </c>
      <c r="K15" s="5">
        <v>417.5</v>
      </c>
      <c r="L15" s="5">
        <v>379</v>
      </c>
      <c r="M15" s="5">
        <v>332.5</v>
      </c>
      <c r="N15" s="5">
        <v>315</v>
      </c>
      <c r="O15" s="5">
        <v>260.90000000000003</v>
      </c>
      <c r="P15" s="5">
        <v>240.5</v>
      </c>
      <c r="Q15" s="5">
        <v>208</v>
      </c>
      <c r="R15" s="5">
        <v>234</v>
      </c>
      <c r="S15" s="5">
        <v>153.5</v>
      </c>
      <c r="T15" s="5">
        <v>222.5</v>
      </c>
      <c r="U15" s="5">
        <v>164</v>
      </c>
      <c r="V15" s="5">
        <v>168</v>
      </c>
      <c r="W15" s="5">
        <v>190</v>
      </c>
      <c r="X15" s="5">
        <v>180</v>
      </c>
      <c r="Y15" s="5">
        <v>156</v>
      </c>
      <c r="Z15" s="5">
        <v>121.5</v>
      </c>
      <c r="AA15" s="5">
        <v>139</v>
      </c>
      <c r="AB15" s="5">
        <v>96.5</v>
      </c>
    </row>
    <row r="16" spans="1:28" x14ac:dyDescent="0.25">
      <c r="A16">
        <v>1383</v>
      </c>
      <c r="B16" s="5">
        <v>1830.5</v>
      </c>
      <c r="C16" s="5">
        <v>530</v>
      </c>
      <c r="D16" s="5">
        <v>540</v>
      </c>
      <c r="E16" s="5">
        <v>485</v>
      </c>
      <c r="F16" s="5">
        <v>493.5</v>
      </c>
      <c r="G16" s="5">
        <v>534.5</v>
      </c>
      <c r="H16" s="5">
        <v>501.5</v>
      </c>
      <c r="I16" s="5">
        <v>448</v>
      </c>
      <c r="J16" s="5">
        <v>545</v>
      </c>
      <c r="K16" s="5">
        <v>396</v>
      </c>
      <c r="L16" s="5">
        <v>462</v>
      </c>
      <c r="M16" s="5">
        <v>521.5</v>
      </c>
      <c r="N16" s="5">
        <v>488.5</v>
      </c>
      <c r="O16" s="5">
        <v>333</v>
      </c>
      <c r="P16" s="5">
        <v>346</v>
      </c>
      <c r="Q16" s="5">
        <v>249</v>
      </c>
      <c r="R16" s="5">
        <v>177</v>
      </c>
      <c r="S16" s="5">
        <v>192</v>
      </c>
      <c r="T16" s="5">
        <v>142</v>
      </c>
      <c r="U16" s="5">
        <v>169.8</v>
      </c>
      <c r="V16" s="5">
        <v>191</v>
      </c>
      <c r="W16" s="5">
        <v>163</v>
      </c>
      <c r="X16" s="5">
        <v>116</v>
      </c>
      <c r="Y16" s="5">
        <v>116.5</v>
      </c>
      <c r="Z16" s="5">
        <v>127.5</v>
      </c>
      <c r="AA16" s="5">
        <v>129.60000000000002</v>
      </c>
      <c r="AB16" s="5">
        <v>96.5</v>
      </c>
    </row>
    <row r="17" spans="1:28" x14ac:dyDescent="0.25">
      <c r="A17">
        <v>1384</v>
      </c>
      <c r="B17" s="5">
        <v>1794.5</v>
      </c>
      <c r="C17" s="5">
        <v>732</v>
      </c>
      <c r="D17" s="5">
        <v>610</v>
      </c>
      <c r="E17" s="5">
        <v>534.5</v>
      </c>
      <c r="F17" s="5">
        <v>559.20000000000005</v>
      </c>
      <c r="G17" s="5">
        <v>491</v>
      </c>
      <c r="H17" s="5">
        <v>527</v>
      </c>
      <c r="I17" s="5">
        <v>509.5</v>
      </c>
      <c r="J17" s="5">
        <v>508.5</v>
      </c>
      <c r="K17" s="5">
        <v>375</v>
      </c>
      <c r="L17" s="5">
        <v>293</v>
      </c>
      <c r="M17" s="5">
        <v>327</v>
      </c>
      <c r="N17" s="5">
        <v>338</v>
      </c>
      <c r="O17" s="5">
        <v>298.70000000000005</v>
      </c>
      <c r="P17" s="5">
        <v>185</v>
      </c>
      <c r="Q17" s="5">
        <v>217</v>
      </c>
      <c r="R17" s="5">
        <v>147</v>
      </c>
      <c r="S17" s="5">
        <v>133.5</v>
      </c>
      <c r="T17" s="5">
        <v>113.5</v>
      </c>
      <c r="U17" s="5">
        <v>159.5</v>
      </c>
      <c r="V17" s="5">
        <v>169</v>
      </c>
      <c r="W17" s="5">
        <v>127</v>
      </c>
      <c r="X17" s="5">
        <v>136.5</v>
      </c>
      <c r="Y17" s="5">
        <v>107</v>
      </c>
      <c r="Z17" s="5">
        <v>82</v>
      </c>
      <c r="AA17" s="5">
        <v>109.6</v>
      </c>
      <c r="AB17" s="5">
        <v>84.5</v>
      </c>
    </row>
    <row r="18" spans="1:28" x14ac:dyDescent="0.25">
      <c r="A18">
        <v>1385</v>
      </c>
      <c r="B18" s="5">
        <v>1324</v>
      </c>
      <c r="C18" s="5">
        <v>718</v>
      </c>
      <c r="D18" s="5">
        <v>439</v>
      </c>
      <c r="E18" s="5">
        <v>425.5</v>
      </c>
      <c r="F18" s="5">
        <v>406</v>
      </c>
      <c r="G18" s="5">
        <v>422.5</v>
      </c>
      <c r="H18" s="5">
        <v>401.5</v>
      </c>
      <c r="I18" s="5">
        <v>723</v>
      </c>
      <c r="J18" s="5">
        <v>405.5</v>
      </c>
      <c r="K18" s="5">
        <v>367</v>
      </c>
      <c r="L18" s="5">
        <v>341</v>
      </c>
      <c r="M18" s="5">
        <v>252</v>
      </c>
      <c r="N18" s="5">
        <v>272</v>
      </c>
      <c r="O18" s="5">
        <v>250.10000000000002</v>
      </c>
      <c r="P18" s="5">
        <v>195.5</v>
      </c>
      <c r="Q18" s="5">
        <v>282</v>
      </c>
      <c r="R18" s="5">
        <v>193</v>
      </c>
      <c r="S18" s="5">
        <v>137</v>
      </c>
      <c r="T18" s="5">
        <v>170</v>
      </c>
      <c r="U18" s="5">
        <v>233.5</v>
      </c>
      <c r="V18" s="5">
        <v>186</v>
      </c>
      <c r="W18" s="5">
        <v>280</v>
      </c>
      <c r="X18" s="5">
        <v>205.7</v>
      </c>
      <c r="Y18" s="5">
        <v>160.5</v>
      </c>
      <c r="Z18" s="5">
        <v>157</v>
      </c>
      <c r="AA18" s="5">
        <v>127.9</v>
      </c>
      <c r="AB18" s="5">
        <v>190</v>
      </c>
    </row>
    <row r="19" spans="1:28" x14ac:dyDescent="0.25">
      <c r="A19">
        <v>1386</v>
      </c>
      <c r="B19" s="5">
        <v>1299</v>
      </c>
      <c r="C19" s="5">
        <v>490</v>
      </c>
      <c r="D19" s="5">
        <v>315.5</v>
      </c>
      <c r="E19" s="5">
        <v>323.8</v>
      </c>
      <c r="F19" s="5">
        <v>317</v>
      </c>
      <c r="G19" s="5">
        <v>308.5</v>
      </c>
      <c r="H19" s="5">
        <v>274.5</v>
      </c>
      <c r="I19" s="5">
        <v>366</v>
      </c>
      <c r="J19" s="5">
        <v>301.5</v>
      </c>
      <c r="K19" s="5">
        <v>181.5</v>
      </c>
      <c r="L19" s="5">
        <v>200</v>
      </c>
      <c r="M19" s="5">
        <v>215</v>
      </c>
      <c r="N19" s="5">
        <v>220</v>
      </c>
      <c r="O19" s="5">
        <v>166.2</v>
      </c>
      <c r="P19" s="5">
        <v>194.7</v>
      </c>
      <c r="Q19" s="5">
        <v>118</v>
      </c>
      <c r="R19" s="5">
        <v>105</v>
      </c>
      <c r="S19" s="5">
        <v>158</v>
      </c>
      <c r="T19" s="5">
        <v>104</v>
      </c>
      <c r="U19" s="5">
        <v>84</v>
      </c>
      <c r="V19" s="5">
        <v>129</v>
      </c>
      <c r="W19" s="5">
        <v>111</v>
      </c>
      <c r="X19" s="5">
        <v>127.5</v>
      </c>
      <c r="Y19" s="5">
        <v>82</v>
      </c>
      <c r="Z19" s="5">
        <v>92</v>
      </c>
      <c r="AA19" s="5">
        <v>96.2</v>
      </c>
      <c r="AB19" s="5">
        <v>52.5</v>
      </c>
    </row>
    <row r="20" spans="1:28" x14ac:dyDescent="0.25">
      <c r="A20">
        <v>1387</v>
      </c>
      <c r="B20" s="5">
        <v>733.2</v>
      </c>
      <c r="C20" s="5">
        <v>395</v>
      </c>
      <c r="D20" s="5">
        <v>273</v>
      </c>
      <c r="E20" s="5">
        <v>270.5</v>
      </c>
      <c r="F20" s="5">
        <v>234.5</v>
      </c>
      <c r="G20" s="5">
        <v>258.5</v>
      </c>
      <c r="H20" s="5">
        <v>258</v>
      </c>
      <c r="I20" s="5">
        <v>277.5</v>
      </c>
      <c r="J20" s="5">
        <v>278.5</v>
      </c>
      <c r="K20" s="5">
        <v>164.2</v>
      </c>
      <c r="L20" s="5">
        <v>140</v>
      </c>
      <c r="M20" s="5">
        <v>119</v>
      </c>
      <c r="N20" s="5">
        <v>154.5</v>
      </c>
      <c r="O20" s="5">
        <v>122.90000000000002</v>
      </c>
      <c r="P20" s="5">
        <v>86.5</v>
      </c>
      <c r="Q20" s="5">
        <v>97.5</v>
      </c>
      <c r="R20" s="5">
        <v>96.5</v>
      </c>
      <c r="S20" s="5">
        <v>82.5</v>
      </c>
      <c r="T20" s="5">
        <v>94</v>
      </c>
      <c r="U20" s="5">
        <v>70.3</v>
      </c>
      <c r="V20" s="5">
        <v>90.5</v>
      </c>
      <c r="W20" s="5">
        <v>86</v>
      </c>
      <c r="X20" s="5">
        <v>105</v>
      </c>
      <c r="Y20" s="5">
        <v>69.5</v>
      </c>
      <c r="Z20" s="5">
        <v>59.5</v>
      </c>
      <c r="AA20" s="5">
        <v>56.5</v>
      </c>
      <c r="AB20" s="5">
        <v>41</v>
      </c>
    </row>
    <row r="21" spans="1:28" x14ac:dyDescent="0.25">
      <c r="A21">
        <v>1388</v>
      </c>
      <c r="B21" s="5">
        <v>1308.3</v>
      </c>
      <c r="C21" s="5">
        <v>636</v>
      </c>
      <c r="D21" s="5">
        <v>536.5</v>
      </c>
      <c r="E21" s="5">
        <v>522</v>
      </c>
      <c r="F21" s="5">
        <v>505</v>
      </c>
      <c r="G21" s="5">
        <v>446</v>
      </c>
      <c r="H21" s="5">
        <v>521.5</v>
      </c>
      <c r="I21" s="5">
        <v>560</v>
      </c>
      <c r="J21" s="5">
        <v>490</v>
      </c>
      <c r="K21" s="5">
        <v>390</v>
      </c>
      <c r="L21" s="5">
        <v>371.5</v>
      </c>
      <c r="M21" s="5">
        <v>348</v>
      </c>
      <c r="N21" s="5">
        <v>281</v>
      </c>
      <c r="O21" s="5">
        <v>279.60000000000002</v>
      </c>
      <c r="P21" s="5">
        <v>178.5</v>
      </c>
      <c r="Q21" s="5">
        <v>227</v>
      </c>
      <c r="R21" s="5">
        <v>159</v>
      </c>
      <c r="S21" s="5">
        <v>171.5</v>
      </c>
      <c r="T21" s="5">
        <v>124.5</v>
      </c>
      <c r="U21" s="5">
        <v>152.5</v>
      </c>
      <c r="V21" s="5">
        <v>154</v>
      </c>
      <c r="W21" s="5">
        <v>181</v>
      </c>
      <c r="X21" s="5">
        <v>149</v>
      </c>
      <c r="Y21" s="5">
        <v>128.5</v>
      </c>
      <c r="Z21" s="5">
        <v>139.5</v>
      </c>
      <c r="AA21" s="5">
        <v>123.8</v>
      </c>
      <c r="AB21" s="5">
        <v>155.5</v>
      </c>
    </row>
    <row r="22" spans="1:28" x14ac:dyDescent="0.25">
      <c r="A22">
        <v>1389</v>
      </c>
      <c r="B22" s="5">
        <v>985</v>
      </c>
      <c r="C22" s="5">
        <v>653</v>
      </c>
      <c r="D22" s="5">
        <v>392.5</v>
      </c>
      <c r="E22" s="5">
        <v>399</v>
      </c>
      <c r="F22" s="5">
        <v>414</v>
      </c>
      <c r="G22" s="5">
        <v>349</v>
      </c>
      <c r="H22" s="5">
        <v>336</v>
      </c>
      <c r="I22" s="5">
        <v>398.5</v>
      </c>
      <c r="J22" s="5">
        <v>227.5</v>
      </c>
      <c r="K22" s="5">
        <v>355.7</v>
      </c>
      <c r="L22" s="5">
        <v>331</v>
      </c>
      <c r="M22" s="5">
        <v>246</v>
      </c>
      <c r="N22" s="5">
        <v>193</v>
      </c>
      <c r="O22" s="5">
        <v>183.2</v>
      </c>
      <c r="P22" s="5">
        <v>44.5</v>
      </c>
      <c r="Q22" s="5">
        <v>146.5</v>
      </c>
      <c r="R22" s="5">
        <v>99</v>
      </c>
      <c r="S22" s="5">
        <v>107.5</v>
      </c>
      <c r="T22" s="5">
        <v>134.5</v>
      </c>
      <c r="U22" s="5">
        <v>105</v>
      </c>
      <c r="V22" s="5">
        <v>84.5</v>
      </c>
      <c r="W22" s="5">
        <v>91.5</v>
      </c>
      <c r="X22" s="5">
        <v>100.5</v>
      </c>
      <c r="Y22" s="5">
        <v>94.5</v>
      </c>
      <c r="Z22" s="5">
        <v>73.5</v>
      </c>
      <c r="AA22" s="5">
        <v>91.6</v>
      </c>
      <c r="AB22" s="5">
        <v>66.5</v>
      </c>
    </row>
    <row r="23" spans="1:28" x14ac:dyDescent="0.25">
      <c r="A23">
        <v>1390</v>
      </c>
      <c r="B23" s="5">
        <v>1067.5</v>
      </c>
      <c r="C23" s="5">
        <v>497</v>
      </c>
      <c r="D23" s="5">
        <v>293</v>
      </c>
      <c r="E23" s="5">
        <v>326</v>
      </c>
      <c r="F23" s="5">
        <v>297</v>
      </c>
      <c r="G23" s="5">
        <v>267</v>
      </c>
      <c r="H23" s="5">
        <v>262</v>
      </c>
      <c r="I23" s="5">
        <v>280.5</v>
      </c>
      <c r="J23" s="5">
        <v>315.5</v>
      </c>
      <c r="K23" s="5">
        <v>269.39999999999998</v>
      </c>
      <c r="L23" s="5">
        <v>244</v>
      </c>
      <c r="M23" s="5">
        <v>169.5</v>
      </c>
      <c r="N23" s="5">
        <v>209</v>
      </c>
      <c r="O23" s="5">
        <v>160.80000000000001</v>
      </c>
      <c r="P23" s="5">
        <v>131.19999999999999</v>
      </c>
      <c r="Q23" s="5">
        <v>138.5</v>
      </c>
      <c r="R23" s="5">
        <v>126</v>
      </c>
      <c r="S23" s="5">
        <v>112</v>
      </c>
      <c r="T23" s="5">
        <v>105.5</v>
      </c>
      <c r="U23" s="5">
        <v>124</v>
      </c>
      <c r="V23" s="5">
        <v>101.5</v>
      </c>
      <c r="W23" s="5">
        <v>116.5</v>
      </c>
      <c r="X23" s="5">
        <v>115</v>
      </c>
      <c r="Y23" s="5">
        <v>74.5</v>
      </c>
      <c r="Z23" s="5">
        <v>82.5</v>
      </c>
      <c r="AA23" s="5">
        <v>77</v>
      </c>
      <c r="AB23" s="5">
        <v>78</v>
      </c>
    </row>
    <row r="24" spans="1:28" x14ac:dyDescent="0.25">
      <c r="A24">
        <v>1391</v>
      </c>
      <c r="B24" s="5">
        <v>1275.5</v>
      </c>
      <c r="C24" s="5">
        <v>631</v>
      </c>
      <c r="D24" s="5">
        <v>454</v>
      </c>
      <c r="E24" s="5">
        <v>495.5</v>
      </c>
      <c r="F24" s="5">
        <v>446</v>
      </c>
      <c r="G24" s="5">
        <v>409</v>
      </c>
      <c r="H24" s="5">
        <v>387</v>
      </c>
      <c r="I24" s="5">
        <v>413.5</v>
      </c>
      <c r="J24" s="5">
        <v>396</v>
      </c>
      <c r="K24" s="5">
        <v>400.8</v>
      </c>
      <c r="L24" s="5">
        <v>414.5</v>
      </c>
      <c r="M24" s="5">
        <v>301</v>
      </c>
      <c r="N24" s="5">
        <v>314</v>
      </c>
      <c r="O24" s="5">
        <v>253.9</v>
      </c>
      <c r="P24" s="5">
        <v>236.8</v>
      </c>
      <c r="Q24" s="5">
        <v>249</v>
      </c>
      <c r="R24" s="5">
        <v>290</v>
      </c>
      <c r="S24" s="5">
        <v>209.5</v>
      </c>
      <c r="T24" s="5">
        <v>239.5</v>
      </c>
      <c r="U24" s="5">
        <v>193.5</v>
      </c>
      <c r="V24" s="5">
        <v>140</v>
      </c>
      <c r="W24" s="5">
        <v>232</v>
      </c>
      <c r="X24" s="5">
        <v>229</v>
      </c>
      <c r="Y24" s="5">
        <v>189</v>
      </c>
      <c r="Z24" s="5">
        <v>143.5</v>
      </c>
      <c r="AA24" s="5">
        <v>131.5</v>
      </c>
      <c r="AB24" s="5">
        <v>143.5</v>
      </c>
    </row>
    <row r="25" spans="1:28" x14ac:dyDescent="0.25">
      <c r="A25">
        <v>1392</v>
      </c>
      <c r="B25" s="5">
        <v>1070.5</v>
      </c>
      <c r="C25" s="5">
        <v>531</v>
      </c>
      <c r="D25" s="5">
        <v>397</v>
      </c>
      <c r="E25" s="5">
        <v>384.5</v>
      </c>
      <c r="F25" s="5">
        <v>407.5</v>
      </c>
      <c r="G25" s="5">
        <v>334</v>
      </c>
      <c r="H25" s="5">
        <v>356</v>
      </c>
      <c r="I25" s="5">
        <v>410</v>
      </c>
      <c r="J25" s="5">
        <v>316</v>
      </c>
      <c r="K25" s="5">
        <v>381.3</v>
      </c>
      <c r="L25" s="5">
        <v>342</v>
      </c>
      <c r="M25" s="5">
        <v>311.5</v>
      </c>
      <c r="N25" s="5">
        <v>298.5</v>
      </c>
      <c r="O25" s="5">
        <v>202.9</v>
      </c>
      <c r="P25" s="5">
        <v>237.5</v>
      </c>
      <c r="Q25" s="5">
        <v>194</v>
      </c>
      <c r="R25" s="5">
        <v>180</v>
      </c>
      <c r="S25" s="5">
        <v>161.5</v>
      </c>
      <c r="T25" s="5">
        <v>158.5</v>
      </c>
      <c r="U25" s="5">
        <v>165</v>
      </c>
      <c r="V25" s="5">
        <v>170</v>
      </c>
      <c r="W25" s="5">
        <v>146.6</v>
      </c>
      <c r="X25" s="5">
        <v>228</v>
      </c>
      <c r="Y25" s="5">
        <v>119.5</v>
      </c>
      <c r="Z25" s="5">
        <v>132.5</v>
      </c>
      <c r="AA25" s="5">
        <v>139</v>
      </c>
      <c r="AB25" s="5">
        <v>117.5</v>
      </c>
    </row>
    <row r="26" spans="1:28" x14ac:dyDescent="0.25">
      <c r="A26">
        <v>1393</v>
      </c>
      <c r="B26" s="5">
        <v>1273.2</v>
      </c>
      <c r="C26" s="5">
        <v>579</v>
      </c>
      <c r="D26" s="5">
        <v>463</v>
      </c>
      <c r="E26" s="5">
        <v>418</v>
      </c>
      <c r="F26" s="5">
        <v>452</v>
      </c>
      <c r="G26" s="5">
        <v>325</v>
      </c>
      <c r="H26" s="5">
        <v>315</v>
      </c>
      <c r="I26" s="5">
        <v>390</v>
      </c>
      <c r="J26" s="5">
        <v>339</v>
      </c>
      <c r="K26" s="5">
        <v>330.1</v>
      </c>
      <c r="L26" s="5">
        <v>293</v>
      </c>
      <c r="M26" s="5">
        <v>261.5</v>
      </c>
      <c r="N26" s="5">
        <v>243.5</v>
      </c>
      <c r="O26" s="5">
        <v>204.60000000000002</v>
      </c>
      <c r="P26" s="5">
        <v>202.39999999999998</v>
      </c>
      <c r="Q26" s="5">
        <v>143.5</v>
      </c>
      <c r="R26" s="5">
        <v>100.5</v>
      </c>
      <c r="S26" s="5">
        <v>122</v>
      </c>
      <c r="T26" s="5">
        <v>149</v>
      </c>
      <c r="U26" s="5">
        <v>92</v>
      </c>
      <c r="V26" s="5">
        <v>91.5</v>
      </c>
      <c r="W26" s="5">
        <v>95</v>
      </c>
      <c r="X26" s="5">
        <v>85.5</v>
      </c>
      <c r="Y26" s="5">
        <v>112.5</v>
      </c>
      <c r="Z26" s="5">
        <v>54</v>
      </c>
      <c r="AA26" s="5">
        <v>79</v>
      </c>
      <c r="AB26" s="5">
        <v>78.5</v>
      </c>
    </row>
    <row r="27" spans="1:28" x14ac:dyDescent="0.25">
      <c r="A27">
        <v>1394</v>
      </c>
      <c r="B27" s="5">
        <v>1417.6</v>
      </c>
      <c r="C27" s="5">
        <v>607</v>
      </c>
      <c r="D27" s="5">
        <v>334</v>
      </c>
      <c r="E27" s="5">
        <v>401</v>
      </c>
      <c r="F27" s="5">
        <v>413.69999999999993</v>
      </c>
      <c r="G27" s="5">
        <v>327.5</v>
      </c>
      <c r="H27" s="5">
        <v>344</v>
      </c>
      <c r="I27" s="5">
        <v>349.5</v>
      </c>
      <c r="J27" s="5">
        <v>269.5</v>
      </c>
      <c r="K27" s="5">
        <v>383.2</v>
      </c>
      <c r="L27" s="5">
        <v>341.5</v>
      </c>
      <c r="M27" s="5">
        <v>285</v>
      </c>
      <c r="N27" s="5">
        <v>271</v>
      </c>
      <c r="O27" s="5">
        <v>194.00000000000003</v>
      </c>
      <c r="P27" s="5">
        <v>251.5</v>
      </c>
      <c r="Q27" s="5">
        <v>150</v>
      </c>
      <c r="R27" s="5">
        <v>130</v>
      </c>
      <c r="S27" s="5">
        <v>177</v>
      </c>
      <c r="T27" s="5">
        <v>123</v>
      </c>
      <c r="U27" s="5">
        <v>89.5</v>
      </c>
      <c r="V27" s="5">
        <v>145.5</v>
      </c>
      <c r="W27" s="5">
        <v>69.599999999999994</v>
      </c>
      <c r="X27" s="5">
        <v>94</v>
      </c>
      <c r="Y27" s="5">
        <v>78.5</v>
      </c>
      <c r="Z27" s="5">
        <v>53.5</v>
      </c>
      <c r="AA27" s="5">
        <v>102</v>
      </c>
      <c r="AB27" s="5">
        <v>28.5</v>
      </c>
    </row>
    <row r="28" spans="1:28" x14ac:dyDescent="0.25">
      <c r="A28">
        <v>1395</v>
      </c>
      <c r="B28" s="5">
        <v>1444.5</v>
      </c>
      <c r="C28" s="5">
        <v>710</v>
      </c>
      <c r="D28" s="5">
        <v>515.5</v>
      </c>
      <c r="E28" s="5">
        <v>452</v>
      </c>
      <c r="F28" s="5">
        <v>471.90000000000003</v>
      </c>
      <c r="G28" s="5">
        <v>353.5</v>
      </c>
      <c r="H28" s="5">
        <v>374</v>
      </c>
      <c r="I28" s="5">
        <v>392</v>
      </c>
      <c r="J28" s="5">
        <v>368</v>
      </c>
      <c r="K28" s="5">
        <v>393.5</v>
      </c>
      <c r="L28" s="5">
        <v>352.5</v>
      </c>
      <c r="M28" s="5">
        <v>322</v>
      </c>
      <c r="N28" s="5">
        <v>332.5</v>
      </c>
      <c r="O28" s="5">
        <v>264.89999999999998</v>
      </c>
      <c r="P28" s="5">
        <v>246.2</v>
      </c>
      <c r="Q28" s="5">
        <v>166.5</v>
      </c>
      <c r="R28" s="5">
        <v>111</v>
      </c>
      <c r="S28" s="5">
        <v>107</v>
      </c>
      <c r="T28" s="5">
        <v>84.5</v>
      </c>
      <c r="U28" s="5">
        <v>123</v>
      </c>
      <c r="V28" s="5">
        <v>94</v>
      </c>
      <c r="W28" s="5">
        <v>86</v>
      </c>
      <c r="X28" s="5">
        <v>76.5</v>
      </c>
      <c r="Y28" s="5">
        <v>85</v>
      </c>
      <c r="Z28" s="5">
        <v>54</v>
      </c>
      <c r="AA28" s="5">
        <v>81</v>
      </c>
      <c r="AB28" s="5">
        <v>53.5</v>
      </c>
    </row>
    <row r="29" spans="1:28" x14ac:dyDescent="0.25">
      <c r="A29">
        <v>1396</v>
      </c>
      <c r="B29" s="5">
        <v>699.5</v>
      </c>
      <c r="C29" s="5">
        <v>337.5</v>
      </c>
      <c r="D29" s="5">
        <v>202</v>
      </c>
      <c r="E29" s="5">
        <v>231</v>
      </c>
      <c r="F29" s="5">
        <v>232.9</v>
      </c>
      <c r="G29" s="5">
        <v>139</v>
      </c>
      <c r="H29" s="5">
        <v>185.5</v>
      </c>
      <c r="I29" s="5">
        <v>197</v>
      </c>
      <c r="J29" s="5">
        <v>185</v>
      </c>
      <c r="K29" s="5">
        <v>192</v>
      </c>
      <c r="L29" s="5">
        <v>135.5</v>
      </c>
      <c r="M29" s="5">
        <v>93</v>
      </c>
      <c r="N29" s="5">
        <v>92</v>
      </c>
      <c r="O29" s="5">
        <v>92.399999999999991</v>
      </c>
      <c r="P29" s="5">
        <v>79.099999999999994</v>
      </c>
      <c r="Q29" s="5">
        <v>119.5</v>
      </c>
      <c r="R29" s="5">
        <v>90</v>
      </c>
      <c r="S29" s="5">
        <v>71</v>
      </c>
      <c r="T29" s="5">
        <v>77.5</v>
      </c>
      <c r="U29" s="5">
        <v>97</v>
      </c>
      <c r="V29" s="5">
        <v>84</v>
      </c>
      <c r="W29" s="5">
        <v>81.5</v>
      </c>
      <c r="X29" s="5">
        <v>73</v>
      </c>
      <c r="Y29" s="5">
        <v>62</v>
      </c>
      <c r="Z29" s="5">
        <v>83.5</v>
      </c>
      <c r="AA29" s="5">
        <v>48</v>
      </c>
      <c r="AB29" s="5">
        <v>75</v>
      </c>
    </row>
    <row r="30" spans="1:28" x14ac:dyDescent="0.25">
      <c r="A30">
        <v>1397</v>
      </c>
      <c r="B30" s="5">
        <v>338.5</v>
      </c>
      <c r="C30" s="5">
        <v>202</v>
      </c>
      <c r="D30" s="5">
        <v>129.5</v>
      </c>
      <c r="E30" s="5">
        <v>143</v>
      </c>
      <c r="F30" s="5">
        <v>143.80000000000001</v>
      </c>
      <c r="G30" s="5">
        <v>110</v>
      </c>
      <c r="H30" s="5">
        <v>125.5</v>
      </c>
      <c r="I30" s="5">
        <v>117</v>
      </c>
      <c r="J30" s="5">
        <v>112.5</v>
      </c>
      <c r="K30" s="5">
        <v>159.5</v>
      </c>
      <c r="L30" s="5">
        <v>161.5</v>
      </c>
      <c r="M30" s="5">
        <v>149.5</v>
      </c>
      <c r="N30" s="5">
        <v>121.5</v>
      </c>
      <c r="O30" s="5">
        <v>75.400000000000006</v>
      </c>
      <c r="P30" s="5">
        <v>95.8</v>
      </c>
      <c r="Q30" s="5">
        <v>75.5</v>
      </c>
      <c r="R30" s="5">
        <v>87</v>
      </c>
      <c r="S30" s="5">
        <v>117.5</v>
      </c>
      <c r="T30" s="5">
        <v>57.5</v>
      </c>
      <c r="U30" s="5">
        <v>59</v>
      </c>
      <c r="V30" s="5">
        <v>110</v>
      </c>
      <c r="W30" s="5">
        <v>29.5</v>
      </c>
      <c r="X30" s="5">
        <v>80.5</v>
      </c>
      <c r="Y30" s="5">
        <v>45.5</v>
      </c>
      <c r="Z30" s="5">
        <v>36</v>
      </c>
      <c r="AA30" s="5">
        <v>67.5</v>
      </c>
      <c r="AB30" s="5">
        <v>56.5</v>
      </c>
    </row>
    <row r="31" spans="1:28" x14ac:dyDescent="0.25">
      <c r="A31" t="s">
        <v>48</v>
      </c>
      <c r="B31" s="6">
        <f>AVERAGE(B4:B30)</f>
        <v>1291.7592592592594</v>
      </c>
      <c r="C31" s="6">
        <f t="shared" ref="C31:AB31" si="0">AVERAGE(C4:C30)</f>
        <v>553.64814814814815</v>
      </c>
      <c r="D31" s="6">
        <f t="shared" si="0"/>
        <v>413.237037037037</v>
      </c>
      <c r="E31" s="6">
        <f t="shared" si="0"/>
        <v>421.55925925925925</v>
      </c>
      <c r="F31" s="6">
        <f t="shared" si="0"/>
        <v>379.55555555555554</v>
      </c>
      <c r="G31" s="6">
        <f t="shared" si="0"/>
        <v>365.07407407407408</v>
      </c>
      <c r="H31" s="6">
        <f t="shared" si="0"/>
        <v>378.09259259259261</v>
      </c>
      <c r="I31" s="6">
        <f t="shared" si="0"/>
        <v>371.81481481481484</v>
      </c>
      <c r="J31" s="6">
        <f t="shared" si="0"/>
        <v>346.16666666666669</v>
      </c>
      <c r="K31" s="6">
        <f t="shared" si="0"/>
        <v>320.42592592592592</v>
      </c>
      <c r="L31" s="6">
        <f t="shared" si="0"/>
        <v>307.03703703703701</v>
      </c>
      <c r="M31" s="6">
        <f t="shared" si="0"/>
        <v>292.09259259259261</v>
      </c>
      <c r="N31" s="6">
        <f t="shared" si="0"/>
        <v>280.57407407407408</v>
      </c>
      <c r="O31" s="6">
        <f t="shared" si="0"/>
        <v>219.9592592592592</v>
      </c>
      <c r="P31" s="6">
        <f t="shared" si="0"/>
        <v>194.73703703703703</v>
      </c>
      <c r="Q31" s="6">
        <f t="shared" si="0"/>
        <v>172.55185185185184</v>
      </c>
      <c r="R31" s="6">
        <f t="shared" si="0"/>
        <v>152.87037037037038</v>
      </c>
      <c r="S31" s="6">
        <f t="shared" si="0"/>
        <v>148.59259259259258</v>
      </c>
      <c r="T31" s="6">
        <f t="shared" si="0"/>
        <v>141.50740740740741</v>
      </c>
      <c r="U31" s="6">
        <f t="shared" si="0"/>
        <v>137.0851851851852</v>
      </c>
      <c r="V31" s="6">
        <f t="shared" si="0"/>
        <v>133.4814814814815</v>
      </c>
      <c r="W31" s="6">
        <f t="shared" si="0"/>
        <v>132.04444444444445</v>
      </c>
      <c r="X31" s="6">
        <f t="shared" si="0"/>
        <v>124.87777777777777</v>
      </c>
      <c r="Y31" s="6">
        <f t="shared" si="0"/>
        <v>106.31481481481481</v>
      </c>
      <c r="Z31" s="6">
        <f t="shared" si="0"/>
        <v>100.68518518518519</v>
      </c>
      <c r="AA31" s="6">
        <f t="shared" si="0"/>
        <v>107.57777777777777</v>
      </c>
      <c r="AB31" s="6">
        <f t="shared" si="0"/>
        <v>86.5</v>
      </c>
    </row>
    <row r="32" spans="1:28" x14ac:dyDescent="0.25">
      <c r="A32" t="s">
        <v>49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</row>
    <row r="33" spans="1:28" x14ac:dyDescent="0.25">
      <c r="A33">
        <v>1371</v>
      </c>
      <c r="B33" s="2">
        <f>(B4-B$31)/B$31</f>
        <v>0.53588990036556505</v>
      </c>
      <c r="C33" s="2">
        <f t="shared" ref="C33:AB43" si="1">(C4-C$31)/C$31</f>
        <v>-0.2549419674214804</v>
      </c>
      <c r="D33" s="2">
        <f t="shared" si="1"/>
        <v>0.27650707153996462</v>
      </c>
      <c r="E33" s="2">
        <f t="shared" si="1"/>
        <v>0.41878036566187266</v>
      </c>
      <c r="F33" s="2">
        <f t="shared" si="1"/>
        <v>3.647540983606555E-2</v>
      </c>
      <c r="G33" s="2">
        <f t="shared" si="1"/>
        <v>0.16962564674850358</v>
      </c>
      <c r="H33" s="2">
        <f t="shared" si="1"/>
        <v>0.24572660038203453</v>
      </c>
      <c r="I33" s="2">
        <f t="shared" si="1"/>
        <v>-1.8328518776770657E-2</v>
      </c>
      <c r="J33" s="2">
        <f t="shared" si="1"/>
        <v>1.8295618680789546E-2</v>
      </c>
      <c r="K33" s="2">
        <f t="shared" si="1"/>
        <v>6.1087672657920596E-2</v>
      </c>
      <c r="L33" s="2">
        <f t="shared" si="1"/>
        <v>-0.14831121833534372</v>
      </c>
      <c r="M33" s="2">
        <f t="shared" si="1"/>
        <v>0.34204019527039869</v>
      </c>
      <c r="N33" s="2">
        <f t="shared" si="1"/>
        <v>0.23140386773150287</v>
      </c>
      <c r="O33" s="2">
        <f t="shared" si="1"/>
        <v>2.9129973564130554E-3</v>
      </c>
      <c r="P33" s="2">
        <f t="shared" si="1"/>
        <v>8.6079993913920058E-2</v>
      </c>
      <c r="Q33" s="2">
        <f t="shared" si="1"/>
        <v>0.1214020476936617</v>
      </c>
      <c r="R33" s="2">
        <f t="shared" si="1"/>
        <v>0.32792247122955775</v>
      </c>
      <c r="S33" s="2">
        <f t="shared" si="1"/>
        <v>0.21136590229312074</v>
      </c>
      <c r="T33" s="2">
        <f t="shared" si="1"/>
        <v>-0.11312063234485831</v>
      </c>
      <c r="U33" s="2">
        <f t="shared" si="1"/>
        <v>0.38235214654310634</v>
      </c>
      <c r="V33" s="2">
        <f t="shared" si="1"/>
        <v>0.20615982241953373</v>
      </c>
      <c r="W33" s="2">
        <f t="shared" si="1"/>
        <v>2.995624368899355E-2</v>
      </c>
      <c r="X33" s="2">
        <f t="shared" si="1"/>
        <v>0.11709226799537337</v>
      </c>
      <c r="Y33" s="2">
        <f t="shared" si="1"/>
        <v>0.14283225918829479</v>
      </c>
      <c r="Z33" s="2">
        <f t="shared" si="1"/>
        <v>-0.11605664888725405</v>
      </c>
      <c r="AA33" s="2">
        <f t="shared" si="1"/>
        <v>0.2298078909316259</v>
      </c>
      <c r="AB33" s="2">
        <f t="shared" si="1"/>
        <v>0.61849710982658956</v>
      </c>
    </row>
    <row r="34" spans="1:28" x14ac:dyDescent="0.25">
      <c r="A34">
        <v>1372</v>
      </c>
      <c r="B34" s="2">
        <f t="shared" ref="B34:Q59" si="2">(B5-B$31)/B$31</f>
        <v>0.13333811196330003</v>
      </c>
      <c r="C34" s="2">
        <f t="shared" si="2"/>
        <v>-0.18540321771415194</v>
      </c>
      <c r="D34" s="2">
        <f t="shared" si="2"/>
        <v>0.4311398712961802</v>
      </c>
      <c r="E34" s="2">
        <f t="shared" si="2"/>
        <v>0.24940915999683699</v>
      </c>
      <c r="F34" s="2">
        <f t="shared" si="2"/>
        <v>9.0749414519906667E-3</v>
      </c>
      <c r="G34" s="2">
        <f t="shared" si="2"/>
        <v>0.19975651821040885</v>
      </c>
      <c r="H34" s="2">
        <f t="shared" si="2"/>
        <v>0.10290444237645095</v>
      </c>
      <c r="I34" s="2">
        <f t="shared" si="2"/>
        <v>0.13362884749477033</v>
      </c>
      <c r="J34" s="2">
        <f t="shared" si="2"/>
        <v>-1.6369764082811801E-2</v>
      </c>
      <c r="K34" s="2">
        <f t="shared" si="2"/>
        <v>0.37941397445529679</v>
      </c>
      <c r="L34" s="2">
        <f t="shared" si="2"/>
        <v>0.3386007237635707</v>
      </c>
      <c r="M34" s="2">
        <f t="shared" si="2"/>
        <v>0.94287706840803898</v>
      </c>
      <c r="N34" s="2">
        <f t="shared" si="2"/>
        <v>0.23675004950168305</v>
      </c>
      <c r="O34" s="2">
        <f t="shared" si="2"/>
        <v>0.29751300745929432</v>
      </c>
      <c r="P34" s="2">
        <f t="shared" si="2"/>
        <v>0.15283668384716337</v>
      </c>
      <c r="Q34" s="2">
        <f t="shared" si="2"/>
        <v>-5.5356414604305654E-2</v>
      </c>
      <c r="R34" s="2">
        <f t="shared" si="1"/>
        <v>-0.38509993943064813</v>
      </c>
      <c r="S34" s="2">
        <f t="shared" si="1"/>
        <v>0.17435194416749761</v>
      </c>
      <c r="T34" s="2">
        <f t="shared" si="1"/>
        <v>-0.44879210615855736</v>
      </c>
      <c r="U34" s="2">
        <f t="shared" si="1"/>
        <v>1.0320698133088294E-2</v>
      </c>
      <c r="V34" s="2">
        <f t="shared" si="1"/>
        <v>-2.6082130965593885E-2</v>
      </c>
      <c r="W34" s="2">
        <f t="shared" si="1"/>
        <v>-9.1215079097946863E-2</v>
      </c>
      <c r="X34" s="2">
        <f t="shared" si="1"/>
        <v>-0.55156152682623005</v>
      </c>
      <c r="Y34" s="2">
        <f t="shared" si="1"/>
        <v>-0.57672879289322421</v>
      </c>
      <c r="Z34" s="2">
        <f t="shared" si="1"/>
        <v>-0.16571638771381281</v>
      </c>
      <c r="AA34" s="2">
        <f t="shared" si="1"/>
        <v>-9.0890311919024688E-3</v>
      </c>
      <c r="AB34" s="2">
        <f t="shared" si="1"/>
        <v>-0.60693641618497107</v>
      </c>
    </row>
    <row r="35" spans="1:28" x14ac:dyDescent="0.25">
      <c r="A35">
        <v>1373</v>
      </c>
      <c r="B35" s="2">
        <f t="shared" si="2"/>
        <v>0.36790194251308139</v>
      </c>
      <c r="C35" s="2">
        <f t="shared" si="1"/>
        <v>-0.25945747064922903</v>
      </c>
      <c r="D35" s="2">
        <f t="shared" si="1"/>
        <v>0.40597271765823595</v>
      </c>
      <c r="E35" s="2">
        <f t="shared" si="1"/>
        <v>0.37347238207360683</v>
      </c>
      <c r="F35" s="2">
        <f t="shared" si="1"/>
        <v>0.15635245901639358</v>
      </c>
      <c r="G35" s="2">
        <f t="shared" si="1"/>
        <v>0.27919245206452264</v>
      </c>
      <c r="H35" s="2">
        <f t="shared" si="1"/>
        <v>0.21927805260322275</v>
      </c>
      <c r="I35" s="2">
        <f t="shared" si="1"/>
        <v>4.4874987548560549E-2</v>
      </c>
      <c r="J35" s="2">
        <f t="shared" si="1"/>
        <v>3.9961482908040385E-2</v>
      </c>
      <c r="K35" s="2">
        <f t="shared" si="1"/>
        <v>0.32167832167832167</v>
      </c>
      <c r="L35" s="2">
        <f t="shared" si="1"/>
        <v>0.43305186972255744</v>
      </c>
      <c r="M35" s="2">
        <f t="shared" si="1"/>
        <v>1.1209028085969694</v>
      </c>
      <c r="N35" s="2">
        <f t="shared" si="1"/>
        <v>0.40426374496732886</v>
      </c>
      <c r="O35" s="2">
        <f t="shared" si="1"/>
        <v>0.14066577985822323</v>
      </c>
      <c r="P35" s="2">
        <f t="shared" si="1"/>
        <v>-6.3523459936476014E-3</v>
      </c>
      <c r="Q35" s="2">
        <f t="shared" si="1"/>
        <v>-3.1981798278562712E-3</v>
      </c>
      <c r="R35" s="2">
        <f t="shared" si="1"/>
        <v>-8.4191399152029139E-2</v>
      </c>
      <c r="S35" s="2">
        <f t="shared" si="1"/>
        <v>4.6485543369890407E-2</v>
      </c>
      <c r="T35" s="2">
        <f t="shared" si="1"/>
        <v>0.58648938676158813</v>
      </c>
      <c r="U35" s="2">
        <f t="shared" si="1"/>
        <v>-2.9800340420933262E-2</v>
      </c>
      <c r="V35" s="2">
        <f t="shared" si="1"/>
        <v>-0.2957824639289679</v>
      </c>
      <c r="W35" s="2">
        <f t="shared" si="1"/>
        <v>-0.3411309323460115</v>
      </c>
      <c r="X35" s="2">
        <f t="shared" si="1"/>
        <v>-0.10712696859151162</v>
      </c>
      <c r="Y35" s="2">
        <f t="shared" si="1"/>
        <v>0.42501306392614535</v>
      </c>
      <c r="Z35" s="2">
        <f t="shared" si="1"/>
        <v>-9.6192753356630536E-2</v>
      </c>
      <c r="AA35" s="2">
        <f t="shared" si="1"/>
        <v>-0.28423879363767812</v>
      </c>
      <c r="AB35" s="2">
        <f t="shared" si="1"/>
        <v>-0.10982658959537572</v>
      </c>
    </row>
    <row r="36" spans="1:28" x14ac:dyDescent="0.25">
      <c r="A36">
        <v>1374</v>
      </c>
      <c r="B36" s="2">
        <f t="shared" si="2"/>
        <v>-2.2186223209805889E-2</v>
      </c>
      <c r="C36" s="2">
        <f t="shared" si="1"/>
        <v>-0.13844198414556644</v>
      </c>
      <c r="D36" s="2">
        <f t="shared" si="1"/>
        <v>9.6223134421998063E-2</v>
      </c>
      <c r="E36" s="2">
        <f t="shared" si="1"/>
        <v>0.11846671528101144</v>
      </c>
      <c r="F36" s="2">
        <f t="shared" si="1"/>
        <v>-0.11738875878220137</v>
      </c>
      <c r="G36" s="2">
        <f t="shared" si="1"/>
        <v>0.10662473369179262</v>
      </c>
      <c r="H36" s="2">
        <f t="shared" si="1"/>
        <v>0.11612871626585683</v>
      </c>
      <c r="I36" s="2">
        <f t="shared" si="1"/>
        <v>-0.10842713417671088</v>
      </c>
      <c r="J36" s="2">
        <f t="shared" si="1"/>
        <v>0.19306692344727966</v>
      </c>
      <c r="K36" s="2">
        <f t="shared" si="1"/>
        <v>-5.4383632896029585E-2</v>
      </c>
      <c r="L36" s="2">
        <f t="shared" si="1"/>
        <v>-2.9433051869722469E-2</v>
      </c>
      <c r="M36" s="2">
        <f t="shared" si="1"/>
        <v>0.23248589361567229</v>
      </c>
      <c r="N36" s="2">
        <f t="shared" si="1"/>
        <v>0.42743053263810971</v>
      </c>
      <c r="O36" s="2">
        <f t="shared" si="1"/>
        <v>0.13020929801815179</v>
      </c>
      <c r="P36" s="2">
        <f t="shared" si="1"/>
        <v>0.6304037733695963</v>
      </c>
      <c r="Q36" s="2">
        <f t="shared" si="1"/>
        <v>0.32713730708965649</v>
      </c>
      <c r="R36" s="2">
        <f t="shared" si="1"/>
        <v>0.98207147183525123</v>
      </c>
      <c r="S36" s="2">
        <f t="shared" si="1"/>
        <v>0.93145563310069801</v>
      </c>
      <c r="T36" s="2">
        <f t="shared" si="1"/>
        <v>0.34975266312455827</v>
      </c>
      <c r="U36" s="2">
        <f t="shared" si="1"/>
        <v>0.6814362521276307</v>
      </c>
      <c r="V36" s="2">
        <f t="shared" si="1"/>
        <v>1.0677025527192008</v>
      </c>
      <c r="W36" s="2">
        <f t="shared" si="1"/>
        <v>0.93495456075395478</v>
      </c>
      <c r="X36" s="2">
        <f t="shared" si="1"/>
        <v>0.68965210427974033</v>
      </c>
      <c r="Y36" s="2">
        <f t="shared" si="1"/>
        <v>0.50026127852290547</v>
      </c>
      <c r="Z36" s="2">
        <f t="shared" si="1"/>
        <v>1.1899944822512414</v>
      </c>
      <c r="AA36" s="2">
        <f t="shared" si="1"/>
        <v>1.0682710183846313</v>
      </c>
      <c r="AB36" s="2">
        <f t="shared" si="1"/>
        <v>0.88439306358381498</v>
      </c>
    </row>
    <row r="37" spans="1:28" x14ac:dyDescent="0.25">
      <c r="A37">
        <v>1375</v>
      </c>
      <c r="B37" s="2">
        <f t="shared" si="2"/>
        <v>-0.23352591212099494</v>
      </c>
      <c r="C37" s="2">
        <f t="shared" si="1"/>
        <v>-0.24681406161153294</v>
      </c>
      <c r="D37" s="2">
        <f t="shared" si="1"/>
        <v>-0.21836628605230601</v>
      </c>
      <c r="E37" s="2">
        <f t="shared" si="1"/>
        <v>-0.11874785847954242</v>
      </c>
      <c r="F37" s="2">
        <f t="shared" si="1"/>
        <v>-0.14716042154566744</v>
      </c>
      <c r="G37" s="2">
        <f t="shared" si="1"/>
        <v>-0.24946738358526935</v>
      </c>
      <c r="H37" s="2">
        <f t="shared" si="1"/>
        <v>-0.12190821374344912</v>
      </c>
      <c r="I37" s="2">
        <f t="shared" si="1"/>
        <v>-0.18507819503934661</v>
      </c>
      <c r="J37" s="2">
        <f t="shared" si="1"/>
        <v>-0.30958112662493986</v>
      </c>
      <c r="K37" s="2">
        <f t="shared" si="1"/>
        <v>-0.43668727966248627</v>
      </c>
      <c r="L37" s="2">
        <f t="shared" si="1"/>
        <v>-0.30627261761158014</v>
      </c>
      <c r="M37" s="2">
        <f t="shared" si="1"/>
        <v>-0.41799277245926586</v>
      </c>
      <c r="N37" s="2">
        <f t="shared" si="1"/>
        <v>-0.35845818757837766</v>
      </c>
      <c r="O37" s="2">
        <f t="shared" si="1"/>
        <v>-0.24758793716007993</v>
      </c>
      <c r="P37" s="2">
        <f t="shared" si="1"/>
        <v>-0.33500066566499931</v>
      </c>
      <c r="Q37" s="2">
        <f t="shared" si="1"/>
        <v>-0.47551997252570344</v>
      </c>
      <c r="R37" s="2">
        <f t="shared" si="1"/>
        <v>-0.54863718958207153</v>
      </c>
      <c r="S37" s="2">
        <f t="shared" si="1"/>
        <v>-0.28327517447657025</v>
      </c>
      <c r="T37" s="2">
        <f t="shared" si="1"/>
        <v>-0.50179286518177302</v>
      </c>
      <c r="U37" s="2">
        <f t="shared" si="1"/>
        <v>-0.46383703023262102</v>
      </c>
      <c r="V37" s="2">
        <f t="shared" si="1"/>
        <v>-0.37819089900110991</v>
      </c>
      <c r="W37" s="2">
        <f t="shared" si="1"/>
        <v>-0.54560753954897345</v>
      </c>
      <c r="X37" s="2">
        <f t="shared" si="1"/>
        <v>-0.52593647121630027</v>
      </c>
      <c r="Y37" s="2">
        <f t="shared" si="1"/>
        <v>-0.56732276606862919</v>
      </c>
      <c r="Z37" s="2">
        <f t="shared" si="1"/>
        <v>7.2650358653669242E-2</v>
      </c>
      <c r="AA37" s="2">
        <f t="shared" si="1"/>
        <v>-0.37719479446395365</v>
      </c>
      <c r="AB37" s="2">
        <f t="shared" si="1"/>
        <v>-0.46820809248554912</v>
      </c>
    </row>
    <row r="38" spans="1:28" x14ac:dyDescent="0.25">
      <c r="A38">
        <v>1376</v>
      </c>
      <c r="B38" s="2">
        <f t="shared" si="2"/>
        <v>0.37177263278618011</v>
      </c>
      <c r="C38" s="2">
        <f t="shared" si="1"/>
        <v>-6.9806335083787682E-2</v>
      </c>
      <c r="D38" s="2">
        <f t="shared" si="1"/>
        <v>0.54874791618118934</v>
      </c>
      <c r="E38" s="2">
        <f t="shared" si="1"/>
        <v>0.36042558051677637</v>
      </c>
      <c r="F38" s="2">
        <f t="shared" si="1"/>
        <v>0.16715456674473073</v>
      </c>
      <c r="G38" s="2">
        <f t="shared" si="1"/>
        <v>0.34219336512123361</v>
      </c>
      <c r="H38" s="2">
        <f t="shared" si="1"/>
        <v>0.54856247244942935</v>
      </c>
      <c r="I38" s="2">
        <f t="shared" si="1"/>
        <v>0.30979181193345945</v>
      </c>
      <c r="J38" s="2">
        <f t="shared" si="1"/>
        <v>0.26384207992296577</v>
      </c>
      <c r="K38" s="2">
        <f t="shared" si="1"/>
        <v>8.1373172282263193E-2</v>
      </c>
      <c r="L38" s="2">
        <f t="shared" si="1"/>
        <v>-6.3630880579010771E-2</v>
      </c>
      <c r="M38" s="2">
        <f t="shared" si="1"/>
        <v>0.38483484435427623</v>
      </c>
      <c r="N38" s="2">
        <f t="shared" si="1"/>
        <v>0.36327635139594744</v>
      </c>
      <c r="O38" s="2">
        <f t="shared" si="1"/>
        <v>0.43435653067066332</v>
      </c>
      <c r="P38" s="2">
        <f t="shared" si="1"/>
        <v>0.4542688145457312</v>
      </c>
      <c r="Q38" s="2">
        <f t="shared" si="1"/>
        <v>0.7473008650110543</v>
      </c>
      <c r="R38" s="2">
        <f t="shared" si="1"/>
        <v>0.66807995154451838</v>
      </c>
      <c r="S38" s="2">
        <f t="shared" si="1"/>
        <v>0.21809571286141585</v>
      </c>
      <c r="T38" s="2">
        <f t="shared" si="1"/>
        <v>0.55822231528253974</v>
      </c>
      <c r="U38" s="2">
        <f t="shared" si="1"/>
        <v>0.75073622781184979</v>
      </c>
      <c r="V38" s="2">
        <f t="shared" si="1"/>
        <v>0.21365149833518302</v>
      </c>
      <c r="W38" s="2">
        <f t="shared" si="1"/>
        <v>0.58658700774150108</v>
      </c>
      <c r="X38" s="2">
        <f t="shared" si="1"/>
        <v>0.18115490702019765</v>
      </c>
      <c r="Y38" s="2">
        <f t="shared" si="1"/>
        <v>0.31214074203100511</v>
      </c>
      <c r="Z38" s="2">
        <f t="shared" si="1"/>
        <v>0.59904359021519216</v>
      </c>
      <c r="AA38" s="2">
        <f t="shared" si="1"/>
        <v>0.46405701301384022</v>
      </c>
      <c r="AB38" s="2">
        <f t="shared" si="1"/>
        <v>0.13294797687861271</v>
      </c>
    </row>
    <row r="39" spans="1:28" x14ac:dyDescent="0.25">
      <c r="A39">
        <v>1377</v>
      </c>
      <c r="B39" s="2">
        <f t="shared" si="2"/>
        <v>-0.10277399469572081</v>
      </c>
      <c r="C39" s="2">
        <f t="shared" si="1"/>
        <v>0.13790681339264807</v>
      </c>
      <c r="D39" s="2">
        <f t="shared" si="1"/>
        <v>-0.1106799075053327</v>
      </c>
      <c r="E39" s="2">
        <f t="shared" si="1"/>
        <v>-9.8584619709895335E-2</v>
      </c>
      <c r="F39" s="2">
        <f t="shared" si="1"/>
        <v>3.4104215456674511E-2</v>
      </c>
      <c r="G39" s="2">
        <f t="shared" si="1"/>
        <v>1.6232119306076893E-2</v>
      </c>
      <c r="H39" s="2">
        <f t="shared" si="1"/>
        <v>-9.2814811186756177E-2</v>
      </c>
      <c r="I39" s="2">
        <f t="shared" si="1"/>
        <v>-0.14608028688116351</v>
      </c>
      <c r="J39" s="2">
        <f t="shared" si="1"/>
        <v>-0.15069812229176702</v>
      </c>
      <c r="K39" s="2">
        <f t="shared" si="1"/>
        <v>-9.8075478240767497E-2</v>
      </c>
      <c r="L39" s="2">
        <f t="shared" si="1"/>
        <v>-6.3630880579010771E-2</v>
      </c>
      <c r="M39" s="2">
        <f t="shared" si="1"/>
        <v>-0.113294870982058</v>
      </c>
      <c r="N39" s="2">
        <f t="shared" si="1"/>
        <v>-8.223879611906805E-2</v>
      </c>
      <c r="O39" s="2">
        <f t="shared" si="1"/>
        <v>3.5191702167068212E-2</v>
      </c>
      <c r="P39" s="2">
        <f t="shared" si="1"/>
        <v>4.7566518952433537E-2</v>
      </c>
      <c r="Q39" s="2">
        <f t="shared" si="1"/>
        <v>-6.6947133443516632E-2</v>
      </c>
      <c r="R39" s="2">
        <f t="shared" si="1"/>
        <v>0.35408843125378547</v>
      </c>
      <c r="S39" s="2">
        <f t="shared" si="1"/>
        <v>0.17098703888335004</v>
      </c>
      <c r="T39" s="2">
        <f t="shared" si="1"/>
        <v>0.32501897558039095</v>
      </c>
      <c r="U39" s="2">
        <f t="shared" si="1"/>
        <v>0.22916272660956952</v>
      </c>
      <c r="V39" s="2">
        <f t="shared" si="1"/>
        <v>0.26234739178690331</v>
      </c>
      <c r="W39" s="2">
        <f t="shared" si="1"/>
        <v>0.26093907775159875</v>
      </c>
      <c r="X39" s="2">
        <f t="shared" si="1"/>
        <v>0.31088175104546673</v>
      </c>
      <c r="Y39" s="2">
        <f t="shared" si="1"/>
        <v>0.19456540672356737</v>
      </c>
      <c r="Z39" s="2">
        <f t="shared" si="1"/>
        <v>0.40040463490895706</v>
      </c>
      <c r="AA39" s="2">
        <f t="shared" si="1"/>
        <v>9.2233009708737962E-2</v>
      </c>
      <c r="AB39" s="2">
        <f t="shared" si="1"/>
        <v>4.046242774566474E-2</v>
      </c>
    </row>
    <row r="40" spans="1:28" x14ac:dyDescent="0.25">
      <c r="A40">
        <v>1378</v>
      </c>
      <c r="B40" s="2">
        <f t="shared" si="2"/>
        <v>-0.21579815067020292</v>
      </c>
      <c r="C40" s="2">
        <f t="shared" si="1"/>
        <v>-0.48342643074555974</v>
      </c>
      <c r="D40" s="2">
        <f t="shared" si="1"/>
        <v>-0.48697725276498105</v>
      </c>
      <c r="E40" s="2">
        <f t="shared" si="1"/>
        <v>-0.32038024617601318</v>
      </c>
      <c r="F40" s="2">
        <f t="shared" si="1"/>
        <v>-0.48755854800936765</v>
      </c>
      <c r="G40" s="2">
        <f t="shared" si="1"/>
        <v>-0.33712082783808461</v>
      </c>
      <c r="H40" s="2">
        <f t="shared" si="1"/>
        <v>-0.29514620169466627</v>
      </c>
      <c r="I40" s="2">
        <f t="shared" si="1"/>
        <v>-0.50647474848092444</v>
      </c>
      <c r="J40" s="2">
        <f t="shared" si="1"/>
        <v>-0.40779971112181035</v>
      </c>
      <c r="K40" s="2">
        <f t="shared" si="1"/>
        <v>-0.37177368086458989</v>
      </c>
      <c r="L40" s="2">
        <f t="shared" si="1"/>
        <v>-0.42352231604342577</v>
      </c>
      <c r="M40" s="2">
        <f t="shared" si="1"/>
        <v>-0.70214924237621257</v>
      </c>
      <c r="N40" s="2">
        <f t="shared" si="1"/>
        <v>-0.50458715596330272</v>
      </c>
      <c r="O40" s="2">
        <f t="shared" si="1"/>
        <v>-0.53855091010119716</v>
      </c>
      <c r="P40" s="2">
        <f t="shared" si="1"/>
        <v>-0.60459499039540499</v>
      </c>
      <c r="Q40" s="2">
        <f t="shared" si="1"/>
        <v>-0.60881323917662966</v>
      </c>
      <c r="R40" s="2">
        <f t="shared" si="1"/>
        <v>-0.6140520896426408</v>
      </c>
      <c r="S40" s="2">
        <f t="shared" si="1"/>
        <v>-0.5928464606181455</v>
      </c>
      <c r="T40" s="2">
        <f t="shared" si="1"/>
        <v>-5.6586489386761626E-2</v>
      </c>
      <c r="U40" s="2">
        <f t="shared" si="1"/>
        <v>-0.63526328587253134</v>
      </c>
      <c r="V40" s="2">
        <f t="shared" si="1"/>
        <v>-0.60668701442841289</v>
      </c>
      <c r="W40" s="2">
        <f t="shared" si="1"/>
        <v>-0.56832716257152471</v>
      </c>
      <c r="X40" s="2">
        <f t="shared" si="1"/>
        <v>-0.64124922146098406</v>
      </c>
      <c r="Y40" s="2">
        <f t="shared" si="1"/>
        <v>-0.34628113569064617</v>
      </c>
      <c r="Z40" s="2">
        <f t="shared" si="1"/>
        <v>-0.52326650726503587</v>
      </c>
      <c r="AA40" s="2">
        <f t="shared" si="1"/>
        <v>-0.60493699648832877</v>
      </c>
      <c r="AB40" s="2">
        <f t="shared" si="1"/>
        <v>-0.4913294797687861</v>
      </c>
    </row>
    <row r="41" spans="1:28" x14ac:dyDescent="0.25">
      <c r="A41">
        <v>1379</v>
      </c>
      <c r="B41" s="2">
        <f t="shared" si="2"/>
        <v>-0.24753781090961227</v>
      </c>
      <c r="C41" s="2">
        <f t="shared" si="1"/>
        <v>-0.14205438672776532</v>
      </c>
      <c r="D41" s="2">
        <f t="shared" si="1"/>
        <v>-0.28491404807571652</v>
      </c>
      <c r="E41" s="2">
        <f t="shared" si="1"/>
        <v>-0.14365538872440056</v>
      </c>
      <c r="F41" s="2">
        <f t="shared" si="1"/>
        <v>-0.19511124121779858</v>
      </c>
      <c r="G41" s="2">
        <f t="shared" si="1"/>
        <v>-0.23714111798721721</v>
      </c>
      <c r="H41" s="2">
        <f t="shared" si="1"/>
        <v>-0.15496889846696385</v>
      </c>
      <c r="I41" s="2">
        <f t="shared" si="1"/>
        <v>-0.31551947405120034</v>
      </c>
      <c r="J41" s="2">
        <f t="shared" si="1"/>
        <v>-0.14203177660086669</v>
      </c>
      <c r="K41" s="2">
        <f t="shared" si="1"/>
        <v>-0.33525978154077329</v>
      </c>
      <c r="L41" s="2">
        <f t="shared" si="1"/>
        <v>-0.10271411338962598</v>
      </c>
      <c r="M41" s="2">
        <f t="shared" si="1"/>
        <v>-0.53781778989412288</v>
      </c>
      <c r="N41" s="2">
        <f t="shared" si="1"/>
        <v>-0.28539370338591513</v>
      </c>
      <c r="O41" s="2">
        <f t="shared" si="1"/>
        <v>-0.15211571166377602</v>
      </c>
      <c r="P41" s="2">
        <f t="shared" si="1"/>
        <v>-0.38121683561878311</v>
      </c>
      <c r="Q41" s="2">
        <f t="shared" si="1"/>
        <v>-0.27326192878147193</v>
      </c>
      <c r="R41" s="2">
        <f t="shared" si="1"/>
        <v>-0.23791641429436711</v>
      </c>
      <c r="S41" s="2">
        <f t="shared" si="1"/>
        <v>-0.24962612163509465</v>
      </c>
      <c r="T41" s="2">
        <f t="shared" si="1"/>
        <v>-0.2120553825215275</v>
      </c>
      <c r="U41" s="2">
        <f t="shared" si="1"/>
        <v>-0.18153081349796021</v>
      </c>
      <c r="V41" s="2">
        <f t="shared" si="1"/>
        <v>-0.16842397336293016</v>
      </c>
      <c r="W41" s="2">
        <f t="shared" si="1"/>
        <v>-0.37899697071693034</v>
      </c>
      <c r="X41" s="2">
        <f t="shared" si="1"/>
        <v>-0.34495951597117175</v>
      </c>
      <c r="Y41" s="2">
        <f t="shared" si="1"/>
        <v>-0.27573593450618356</v>
      </c>
      <c r="Z41" s="2">
        <f t="shared" si="1"/>
        <v>-0.32959352584145674</v>
      </c>
      <c r="AA41" s="2">
        <f t="shared" si="1"/>
        <v>-0.16804379260483365</v>
      </c>
      <c r="AB41" s="2">
        <f t="shared" si="1"/>
        <v>-0.42196531791907516</v>
      </c>
    </row>
    <row r="42" spans="1:28" x14ac:dyDescent="0.25">
      <c r="A42">
        <v>1380</v>
      </c>
      <c r="B42" s="2">
        <f t="shared" si="2"/>
        <v>6.0569134829044434E-2</v>
      </c>
      <c r="C42" s="2">
        <f t="shared" si="1"/>
        <v>0.10720139144395759</v>
      </c>
      <c r="D42" s="2">
        <f t="shared" si="1"/>
        <v>7.8073744779249749E-2</v>
      </c>
      <c r="E42" s="2">
        <f t="shared" si="1"/>
        <v>0.13269958970664467</v>
      </c>
      <c r="F42" s="2">
        <f t="shared" si="1"/>
        <v>8.1528103044496522E-2</v>
      </c>
      <c r="G42" s="2">
        <f t="shared" si="1"/>
        <v>0.23673531500456527</v>
      </c>
      <c r="H42" s="2">
        <f t="shared" si="1"/>
        <v>0.21795562521428216</v>
      </c>
      <c r="I42" s="2">
        <f t="shared" si="1"/>
        <v>-4.1189361490188328E-2</v>
      </c>
      <c r="J42" s="2">
        <f t="shared" si="1"/>
        <v>0.19884448724121323</v>
      </c>
      <c r="K42" s="2">
        <f t="shared" si="1"/>
        <v>2.8318788649367169E-2</v>
      </c>
      <c r="L42" s="2">
        <f t="shared" si="1"/>
        <v>0.32068757539203874</v>
      </c>
      <c r="M42" s="2">
        <f t="shared" si="1"/>
        <v>-0.1081595130919927</v>
      </c>
      <c r="N42" s="2">
        <f t="shared" si="1"/>
        <v>0.13339053527819944</v>
      </c>
      <c r="O42" s="2">
        <f t="shared" si="1"/>
        <v>0.28614726632878168</v>
      </c>
      <c r="P42" s="2">
        <f t="shared" si="1"/>
        <v>0.14256642385743365</v>
      </c>
      <c r="Q42" s="2">
        <f t="shared" si="1"/>
        <v>2.5778617270171163E-2</v>
      </c>
      <c r="R42" s="2">
        <f t="shared" si="1"/>
        <v>0.16438522107813439</v>
      </c>
      <c r="S42" s="2">
        <f t="shared" si="1"/>
        <v>-0.10830009970089724</v>
      </c>
      <c r="T42" s="2">
        <f t="shared" si="1"/>
        <v>0.48896799015887127</v>
      </c>
      <c r="U42" s="2">
        <f t="shared" si="1"/>
        <v>-3.3447707562207947E-2</v>
      </c>
      <c r="V42" s="2">
        <f t="shared" si="1"/>
        <v>-0.16093229744728088</v>
      </c>
      <c r="W42" s="2">
        <f t="shared" si="1"/>
        <v>-7.606866374957931E-2</v>
      </c>
      <c r="X42" s="2">
        <f t="shared" si="1"/>
        <v>-4.3865112554497591E-2</v>
      </c>
      <c r="Y42" s="2">
        <f t="shared" si="1"/>
        <v>0.40620101027695532</v>
      </c>
      <c r="Z42" s="2">
        <f t="shared" si="1"/>
        <v>-2.6669118999448276E-2</v>
      </c>
      <c r="AA42" s="2">
        <f t="shared" si="1"/>
        <v>0.11082420987399307</v>
      </c>
      <c r="AB42" s="2">
        <f t="shared" si="1"/>
        <v>0.13294797687861271</v>
      </c>
    </row>
    <row r="43" spans="1:28" x14ac:dyDescent="0.25">
      <c r="A43">
        <v>1381</v>
      </c>
      <c r="B43" s="2">
        <f t="shared" si="2"/>
        <v>0.30519676008888241</v>
      </c>
      <c r="C43" s="2">
        <f t="shared" si="1"/>
        <v>1.124092718332943</v>
      </c>
      <c r="D43" s="2">
        <f t="shared" si="1"/>
        <v>1.1525982755839268E-2</v>
      </c>
      <c r="E43" s="2">
        <f t="shared" si="1"/>
        <v>8.5256674954533901E-2</v>
      </c>
      <c r="F43" s="2">
        <f t="shared" si="1"/>
        <v>7.6258782201405181E-2</v>
      </c>
      <c r="G43" s="2">
        <f t="shared" si="1"/>
        <v>0.28330120726387337</v>
      </c>
      <c r="H43" s="2">
        <f t="shared" si="1"/>
        <v>0.26424058382720278</v>
      </c>
      <c r="I43" s="2">
        <f t="shared" si="1"/>
        <v>-0.13128797689012855</v>
      </c>
      <c r="J43" s="2">
        <f t="shared" si="1"/>
        <v>0.48050072219547418</v>
      </c>
      <c r="K43" s="2">
        <f t="shared" si="1"/>
        <v>0.33104085996647981</v>
      </c>
      <c r="L43" s="2">
        <f t="shared" si="1"/>
        <v>0.40536791314837167</v>
      </c>
      <c r="M43" s="2">
        <f t="shared" ref="C43:AB53" si="3">(M14-M$31)/M$31</f>
        <v>0.29239840233310077</v>
      </c>
      <c r="N43" s="2">
        <f t="shared" si="3"/>
        <v>0.66444459111609788</v>
      </c>
      <c r="O43" s="2">
        <f t="shared" si="3"/>
        <v>0.41071578911919759</v>
      </c>
      <c r="P43" s="2">
        <f t="shared" si="3"/>
        <v>0.65607942334392066</v>
      </c>
      <c r="Q43" s="2">
        <f t="shared" si="3"/>
        <v>0.14168580566228089</v>
      </c>
      <c r="R43" s="2">
        <f t="shared" si="3"/>
        <v>0.16438522107813439</v>
      </c>
      <c r="S43" s="2">
        <f t="shared" si="3"/>
        <v>0.58823529411764719</v>
      </c>
      <c r="T43" s="2">
        <f t="shared" si="3"/>
        <v>0.18368361818514928</v>
      </c>
      <c r="U43" s="2">
        <f t="shared" si="3"/>
        <v>0.10515224380623016</v>
      </c>
      <c r="V43" s="2">
        <f t="shared" si="3"/>
        <v>9.0038845726969921E-2</v>
      </c>
      <c r="W43" s="2">
        <f t="shared" si="3"/>
        <v>0.38968360821272291</v>
      </c>
      <c r="X43" s="2">
        <f t="shared" si="3"/>
        <v>8.5861731470771474E-2</v>
      </c>
      <c r="Y43" s="2">
        <f t="shared" si="3"/>
        <v>-2.647622365441556E-2</v>
      </c>
      <c r="Z43" s="2">
        <f t="shared" si="3"/>
        <v>0.17693581018944265</v>
      </c>
      <c r="AA43" s="2">
        <f t="shared" si="3"/>
        <v>0.61278661433588111</v>
      </c>
      <c r="AB43" s="2">
        <f t="shared" si="3"/>
        <v>-5.7803468208092484E-2</v>
      </c>
    </row>
    <row r="44" spans="1:28" x14ac:dyDescent="0.25">
      <c r="A44">
        <v>1382</v>
      </c>
      <c r="B44" s="2">
        <f t="shared" si="2"/>
        <v>0.22004157408071098</v>
      </c>
      <c r="C44" s="2">
        <f t="shared" si="3"/>
        <v>0.51269358129578213</v>
      </c>
      <c r="D44" s="2">
        <f t="shared" si="3"/>
        <v>-1.146324412497526E-2</v>
      </c>
      <c r="E44" s="2">
        <f t="shared" si="3"/>
        <v>0.15760711995150284</v>
      </c>
      <c r="F44" s="2">
        <f t="shared" si="3"/>
        <v>0.12104800936768154</v>
      </c>
      <c r="G44" s="2">
        <f t="shared" si="3"/>
        <v>0.28877954752967433</v>
      </c>
      <c r="H44" s="2">
        <f t="shared" si="3"/>
        <v>0.27878728510554923</v>
      </c>
      <c r="I44" s="2">
        <f t="shared" si="3"/>
        <v>0.27886243649765907</v>
      </c>
      <c r="J44" s="2">
        <f t="shared" si="3"/>
        <v>0.22051035146846407</v>
      </c>
      <c r="K44" s="2">
        <f t="shared" si="3"/>
        <v>0.30295324510200544</v>
      </c>
      <c r="L44" s="2">
        <f t="shared" si="3"/>
        <v>0.23437876960193016</v>
      </c>
      <c r="M44" s="2">
        <f t="shared" si="3"/>
        <v>0.13833766563114175</v>
      </c>
      <c r="N44" s="2">
        <f t="shared" si="3"/>
        <v>0.12269817173783908</v>
      </c>
      <c r="O44" s="2">
        <f t="shared" si="3"/>
        <v>0.18612874438027294</v>
      </c>
      <c r="P44" s="2">
        <f t="shared" si="3"/>
        <v>0.23499876376500131</v>
      </c>
      <c r="Q44" s="2">
        <f t="shared" si="3"/>
        <v>0.20543475927794125</v>
      </c>
      <c r="R44" s="2">
        <f t="shared" si="3"/>
        <v>0.53070866141732276</v>
      </c>
      <c r="S44" s="2">
        <f t="shared" si="3"/>
        <v>3.3025922233300177E-2</v>
      </c>
      <c r="T44" s="2">
        <f t="shared" si="3"/>
        <v>0.57235585102206399</v>
      </c>
      <c r="U44" s="2">
        <f t="shared" si="3"/>
        <v>0.19633642233809734</v>
      </c>
      <c r="V44" s="2">
        <f t="shared" si="3"/>
        <v>0.25860155382907868</v>
      </c>
      <c r="W44" s="2">
        <f t="shared" si="3"/>
        <v>0.43890945809491744</v>
      </c>
      <c r="X44" s="2">
        <f t="shared" si="3"/>
        <v>0.4414093780585463</v>
      </c>
      <c r="Y44" s="2">
        <f t="shared" si="3"/>
        <v>0.46734018463682292</v>
      </c>
      <c r="Z44" s="2">
        <f t="shared" si="3"/>
        <v>0.20673165348537789</v>
      </c>
      <c r="AA44" s="2">
        <f t="shared" si="3"/>
        <v>0.29208841148523046</v>
      </c>
      <c r="AB44" s="2">
        <f t="shared" si="3"/>
        <v>0.11560693641618497</v>
      </c>
    </row>
    <row r="45" spans="1:28" x14ac:dyDescent="0.25">
      <c r="A45">
        <v>1383</v>
      </c>
      <c r="B45" s="2">
        <f t="shared" si="2"/>
        <v>0.41705970898143491</v>
      </c>
      <c r="C45" s="2">
        <f t="shared" si="3"/>
        <v>-4.2713315717296058E-2</v>
      </c>
      <c r="D45" s="2">
        <f t="shared" si="3"/>
        <v>0.3067560542778785</v>
      </c>
      <c r="E45" s="2">
        <f t="shared" si="3"/>
        <v>0.15049068273868621</v>
      </c>
      <c r="F45" s="2">
        <f t="shared" si="3"/>
        <v>0.30020491803278693</v>
      </c>
      <c r="G45" s="2">
        <f t="shared" si="3"/>
        <v>0.46408643603530486</v>
      </c>
      <c r="H45" s="2">
        <f t="shared" si="3"/>
        <v>0.32639467110741044</v>
      </c>
      <c r="I45" s="2">
        <f t="shared" si="3"/>
        <v>0.20490088654248423</v>
      </c>
      <c r="J45" s="2">
        <f t="shared" si="3"/>
        <v>0.57438613384689452</v>
      </c>
      <c r="K45" s="2">
        <f t="shared" si="3"/>
        <v>0.23585505403687224</v>
      </c>
      <c r="L45" s="2">
        <f t="shared" si="3"/>
        <v>0.50470446320868534</v>
      </c>
      <c r="M45" s="2">
        <f t="shared" si="3"/>
        <v>0.78539275977936973</v>
      </c>
      <c r="N45" s="2">
        <f t="shared" si="3"/>
        <v>0.74107319648868064</v>
      </c>
      <c r="O45" s="2">
        <f t="shared" si="3"/>
        <v>0.51391671858425003</v>
      </c>
      <c r="P45" s="2">
        <f t="shared" si="3"/>
        <v>0.77675497822324513</v>
      </c>
      <c r="Q45" s="2">
        <f t="shared" si="3"/>
        <v>0.44304449548176622</v>
      </c>
      <c r="R45" s="2">
        <f t="shared" si="3"/>
        <v>0.15784373107207744</v>
      </c>
      <c r="S45" s="2">
        <f t="shared" si="3"/>
        <v>0.2921236291126621</v>
      </c>
      <c r="T45" s="2">
        <f t="shared" si="3"/>
        <v>3.4810375062160966E-3</v>
      </c>
      <c r="U45" s="2">
        <f t="shared" si="3"/>
        <v>0.23864588117688379</v>
      </c>
      <c r="V45" s="2">
        <f t="shared" si="3"/>
        <v>0.43091009988901208</v>
      </c>
      <c r="W45" s="2">
        <f t="shared" si="3"/>
        <v>0.23443285089195551</v>
      </c>
      <c r="X45" s="2">
        <f t="shared" si="3"/>
        <v>-7.1091734140047963E-2</v>
      </c>
      <c r="Y45" s="2">
        <f t="shared" si="3"/>
        <v>9.5802125065319682E-2</v>
      </c>
      <c r="Z45" s="2">
        <f t="shared" si="3"/>
        <v>0.26632334007724839</v>
      </c>
      <c r="AA45" s="2">
        <f t="shared" si="3"/>
        <v>0.20470977070853161</v>
      </c>
      <c r="AB45" s="2">
        <f t="shared" si="3"/>
        <v>0.11560693641618497</v>
      </c>
    </row>
    <row r="46" spans="1:28" x14ac:dyDescent="0.25">
      <c r="A46">
        <v>1384</v>
      </c>
      <c r="B46" s="2">
        <f t="shared" si="2"/>
        <v>0.38919073901512424</v>
      </c>
      <c r="C46" s="2">
        <f t="shared" si="3"/>
        <v>0.32213934508479108</v>
      </c>
      <c r="D46" s="2">
        <f t="shared" si="3"/>
        <v>0.47615035761019608</v>
      </c>
      <c r="E46" s="2">
        <f t="shared" si="3"/>
        <v>0.26791189675016036</v>
      </c>
      <c r="F46" s="2">
        <f t="shared" si="3"/>
        <v>0.47330210772833742</v>
      </c>
      <c r="G46" s="2">
        <f t="shared" si="3"/>
        <v>0.34493253525413409</v>
      </c>
      <c r="H46" s="2">
        <f t="shared" si="3"/>
        <v>0.39383846794338045</v>
      </c>
      <c r="I46" s="2">
        <f t="shared" si="3"/>
        <v>0.37030580735132973</v>
      </c>
      <c r="J46" s="2">
        <f t="shared" si="3"/>
        <v>0.46894559460760704</v>
      </c>
      <c r="K46" s="2">
        <f t="shared" si="3"/>
        <v>0.17031728601976537</v>
      </c>
      <c r="L46" s="2">
        <f t="shared" si="3"/>
        <v>-4.5717732207478802E-2</v>
      </c>
      <c r="M46" s="2">
        <f t="shared" si="3"/>
        <v>0.11950802003423565</v>
      </c>
      <c r="N46" s="2">
        <f t="shared" si="3"/>
        <v>0.20467295888060194</v>
      </c>
      <c r="O46" s="2">
        <f t="shared" si="3"/>
        <v>0.35797875027362025</v>
      </c>
      <c r="P46" s="2">
        <f t="shared" si="3"/>
        <v>-5.0000950949998998E-2</v>
      </c>
      <c r="Q46" s="2">
        <f t="shared" si="3"/>
        <v>0.25759299405439062</v>
      </c>
      <c r="R46" s="2">
        <f t="shared" si="3"/>
        <v>-3.8400969109630596E-2</v>
      </c>
      <c r="S46" s="2">
        <f t="shared" si="3"/>
        <v>-0.10157028913260212</v>
      </c>
      <c r="T46" s="2">
        <f t="shared" si="3"/>
        <v>-0.19792184678200334</v>
      </c>
      <c r="U46" s="2">
        <f t="shared" si="3"/>
        <v>0.16351011806662516</v>
      </c>
      <c r="V46" s="2">
        <f t="shared" si="3"/>
        <v>0.26609322974472793</v>
      </c>
      <c r="W46" s="2">
        <f t="shared" si="3"/>
        <v>-3.8202625378660433E-2</v>
      </c>
      <c r="X46" s="2">
        <f t="shared" si="3"/>
        <v>9.3068778361064253E-2</v>
      </c>
      <c r="Y46" s="2">
        <f t="shared" si="3"/>
        <v>6.4448702316670069E-3</v>
      </c>
      <c r="Z46" s="2">
        <f t="shared" si="3"/>
        <v>-0.18558028324443632</v>
      </c>
      <c r="AA46" s="2">
        <f t="shared" si="3"/>
        <v>1.8797769055980202E-2</v>
      </c>
      <c r="AB46" s="2">
        <f t="shared" si="3"/>
        <v>-2.3121387283236993E-2</v>
      </c>
    </row>
    <row r="47" spans="1:28" x14ac:dyDescent="0.25">
      <c r="A47">
        <v>1385</v>
      </c>
      <c r="B47" s="2">
        <f t="shared" si="2"/>
        <v>2.4958784316536375E-2</v>
      </c>
      <c r="C47" s="2">
        <f t="shared" si="3"/>
        <v>0.2968525270093989</v>
      </c>
      <c r="D47" s="2">
        <f t="shared" si="3"/>
        <v>6.2344273755534543E-2</v>
      </c>
      <c r="E47" s="2">
        <f t="shared" si="3"/>
        <v>9.3480113511566643E-3</v>
      </c>
      <c r="F47" s="2">
        <f t="shared" si="3"/>
        <v>6.9672131147541019E-2</v>
      </c>
      <c r="G47" s="2">
        <f t="shared" si="3"/>
        <v>0.15729938115045144</v>
      </c>
      <c r="H47" s="2">
        <f t="shared" si="3"/>
        <v>6.1909193319292698E-2</v>
      </c>
      <c r="I47" s="2">
        <f t="shared" si="3"/>
        <v>0.94451638609423239</v>
      </c>
      <c r="J47" s="2">
        <f t="shared" si="3"/>
        <v>0.17140105922002882</v>
      </c>
      <c r="K47" s="2">
        <f t="shared" si="3"/>
        <v>0.14535051725134371</v>
      </c>
      <c r="L47" s="2">
        <f t="shared" si="3"/>
        <v>0.110615199034982</v>
      </c>
      <c r="M47" s="2">
        <f t="shared" si="3"/>
        <v>-0.1372598744690294</v>
      </c>
      <c r="N47" s="2">
        <f t="shared" si="3"/>
        <v>-3.0559039007326257E-2</v>
      </c>
      <c r="O47" s="2">
        <f t="shared" si="3"/>
        <v>0.13702874269645937</v>
      </c>
      <c r="P47" s="2">
        <f t="shared" si="3"/>
        <v>3.9179139960821389E-3</v>
      </c>
      <c r="Q47" s="2">
        <f t="shared" si="3"/>
        <v>0.63429135632874722</v>
      </c>
      <c r="R47" s="2">
        <f t="shared" si="3"/>
        <v>0.26250757116898843</v>
      </c>
      <c r="S47" s="2">
        <f t="shared" si="3"/>
        <v>-7.8015952143569225E-2</v>
      </c>
      <c r="T47" s="2">
        <f t="shared" si="3"/>
        <v>0.20135053785955448</v>
      </c>
      <c r="U47" s="2">
        <f t="shared" si="3"/>
        <v>0.70332045497527884</v>
      </c>
      <c r="V47" s="2">
        <f t="shared" si="3"/>
        <v>0.3934517203107657</v>
      </c>
      <c r="W47" s="2">
        <f t="shared" si="3"/>
        <v>1.1204981487714574</v>
      </c>
      <c r="X47" s="2">
        <f t="shared" si="3"/>
        <v>0.64721060592579416</v>
      </c>
      <c r="Y47" s="2">
        <f t="shared" si="3"/>
        <v>0.50966730534750049</v>
      </c>
      <c r="Z47" s="2">
        <f t="shared" si="3"/>
        <v>0.55931579915394514</v>
      </c>
      <c r="AA47" s="2">
        <f t="shared" si="3"/>
        <v>0.18890725056806459</v>
      </c>
      <c r="AB47" s="2">
        <f t="shared" si="3"/>
        <v>1.1965317919075145</v>
      </c>
    </row>
    <row r="48" spans="1:28" x14ac:dyDescent="0.25">
      <c r="A48">
        <v>1386</v>
      </c>
      <c r="B48" s="2">
        <f t="shared" si="2"/>
        <v>5.6053329510428636E-3</v>
      </c>
      <c r="C48" s="2">
        <f t="shared" si="3"/>
        <v>-0.11496136736127371</v>
      </c>
      <c r="D48" s="2">
        <f t="shared" si="3"/>
        <v>-0.23651567569505433</v>
      </c>
      <c r="E48" s="2">
        <f t="shared" si="3"/>
        <v>-0.23189921016332657</v>
      </c>
      <c r="F48" s="2">
        <f t="shared" si="3"/>
        <v>-0.16481264637002338</v>
      </c>
      <c r="G48" s="2">
        <f t="shared" si="3"/>
        <v>-0.15496601400020291</v>
      </c>
      <c r="H48" s="2">
        <f t="shared" si="3"/>
        <v>-0.27398736347161684</v>
      </c>
      <c r="I48" s="2">
        <f t="shared" si="3"/>
        <v>-1.5639007869309753E-2</v>
      </c>
      <c r="J48" s="2">
        <f t="shared" si="3"/>
        <v>-0.12903225806451618</v>
      </c>
      <c r="K48" s="2">
        <f t="shared" si="3"/>
        <v>-0.43356643356643354</v>
      </c>
      <c r="L48" s="2">
        <f t="shared" si="3"/>
        <v>-0.34861278648974664</v>
      </c>
      <c r="M48" s="2">
        <f t="shared" si="3"/>
        <v>-0.26393203575730684</v>
      </c>
      <c r="N48" s="2">
        <f t="shared" si="3"/>
        <v>-0.21589334037357272</v>
      </c>
      <c r="O48" s="2">
        <f t="shared" si="3"/>
        <v>-0.24440552964353651</v>
      </c>
      <c r="P48" s="2">
        <f t="shared" si="3"/>
        <v>-1.9018999980981543E-4</v>
      </c>
      <c r="Q48" s="2">
        <f t="shared" si="3"/>
        <v>-0.31614758848655256</v>
      </c>
      <c r="R48" s="2">
        <f t="shared" si="3"/>
        <v>-0.31314354936402183</v>
      </c>
      <c r="S48" s="2">
        <f t="shared" si="3"/>
        <v>6.3310069790628198E-2</v>
      </c>
      <c r="T48" s="2">
        <f t="shared" si="3"/>
        <v>-0.26505614154474316</v>
      </c>
      <c r="U48" s="2">
        <f t="shared" si="3"/>
        <v>-0.38724232026585259</v>
      </c>
      <c r="V48" s="2">
        <f t="shared" si="3"/>
        <v>-3.3573806881243159E-2</v>
      </c>
      <c r="W48" s="2">
        <f t="shared" si="3"/>
        <v>-0.15937394816560085</v>
      </c>
      <c r="X48" s="2">
        <f t="shared" si="3"/>
        <v>2.0998309458136941E-2</v>
      </c>
      <c r="Y48" s="2">
        <f t="shared" si="3"/>
        <v>-0.22870580038320845</v>
      </c>
      <c r="Z48" s="2">
        <f t="shared" si="3"/>
        <v>-8.6260805591318795E-2</v>
      </c>
      <c r="AA48" s="2">
        <f t="shared" si="3"/>
        <v>-0.10576327205122898</v>
      </c>
      <c r="AB48" s="2">
        <f t="shared" si="3"/>
        <v>-0.39306358381502893</v>
      </c>
    </row>
    <row r="49" spans="1:28" x14ac:dyDescent="0.25">
      <c r="A49">
        <v>1387</v>
      </c>
      <c r="B49" s="2">
        <f t="shared" si="2"/>
        <v>-0.43240197835280625</v>
      </c>
      <c r="C49" s="2">
        <f t="shared" si="3"/>
        <v>-0.28655049001572064</v>
      </c>
      <c r="D49" s="2">
        <f t="shared" si="3"/>
        <v>-0.33936221700396141</v>
      </c>
      <c r="E49" s="2">
        <f t="shared" si="3"/>
        <v>-0.3583345779777018</v>
      </c>
      <c r="F49" s="2">
        <f t="shared" si="3"/>
        <v>-0.38217213114754095</v>
      </c>
      <c r="G49" s="2">
        <f t="shared" si="3"/>
        <v>-0.29192452064522673</v>
      </c>
      <c r="H49" s="2">
        <f t="shared" si="3"/>
        <v>-0.31762746730665625</v>
      </c>
      <c r="I49" s="2">
        <f t="shared" si="3"/>
        <v>-0.25366072317959959</v>
      </c>
      <c r="J49" s="2">
        <f t="shared" si="3"/>
        <v>-0.19547424169475208</v>
      </c>
      <c r="K49" s="2">
        <f t="shared" si="3"/>
        <v>-0.48755707102814544</v>
      </c>
      <c r="L49" s="2">
        <f t="shared" si="3"/>
        <v>-0.54402895054282263</v>
      </c>
      <c r="M49" s="2">
        <f t="shared" si="3"/>
        <v>-0.59259494072148611</v>
      </c>
      <c r="N49" s="2">
        <f t="shared" si="3"/>
        <v>-0.44934327767144083</v>
      </c>
      <c r="O49" s="2">
        <f t="shared" si="3"/>
        <v>-0.44126016602401091</v>
      </c>
      <c r="P49" s="2">
        <f t="shared" si="3"/>
        <v>-0.55581125544418875</v>
      </c>
      <c r="Q49" s="2">
        <f t="shared" si="3"/>
        <v>-0.43495245658846504</v>
      </c>
      <c r="R49" s="2">
        <f t="shared" si="3"/>
        <v>-0.36874621441550581</v>
      </c>
      <c r="S49" s="2">
        <f t="shared" si="3"/>
        <v>-0.44479062811565301</v>
      </c>
      <c r="T49" s="2">
        <f t="shared" si="3"/>
        <v>-0.33572382024236397</v>
      </c>
      <c r="U49" s="2">
        <f t="shared" si="3"/>
        <v>-0.48718017993677903</v>
      </c>
      <c r="V49" s="2">
        <f t="shared" si="3"/>
        <v>-0.32200332963374034</v>
      </c>
      <c r="W49" s="2">
        <f t="shared" si="3"/>
        <v>-0.34870414002019523</v>
      </c>
      <c r="X49" s="2">
        <f t="shared" si="3"/>
        <v>-0.15917786279918134</v>
      </c>
      <c r="Y49" s="2">
        <f t="shared" si="3"/>
        <v>-0.34628113569064617</v>
      </c>
      <c r="Z49" s="2">
        <f t="shared" si="3"/>
        <v>-0.40904910796395072</v>
      </c>
      <c r="AA49" s="2">
        <f t="shared" si="3"/>
        <v>-0.47479859533154301</v>
      </c>
      <c r="AB49" s="2">
        <f t="shared" si="3"/>
        <v>-0.52601156069364163</v>
      </c>
    </row>
    <row r="50" spans="1:28" x14ac:dyDescent="0.25">
      <c r="A50">
        <v>1388</v>
      </c>
      <c r="B50" s="2">
        <f t="shared" si="2"/>
        <v>1.2804816859006415E-2</v>
      </c>
      <c r="C50" s="2">
        <f t="shared" si="3"/>
        <v>0.14874402113924473</v>
      </c>
      <c r="D50" s="2">
        <f t="shared" si="3"/>
        <v>0.29828633911126262</v>
      </c>
      <c r="E50" s="2">
        <f t="shared" si="3"/>
        <v>0.23826007503009114</v>
      </c>
      <c r="F50" s="2">
        <f t="shared" si="3"/>
        <v>0.33050351288056212</v>
      </c>
      <c r="G50" s="2">
        <f t="shared" si="3"/>
        <v>0.22166987927361265</v>
      </c>
      <c r="H50" s="2">
        <f t="shared" si="3"/>
        <v>0.379291766665034</v>
      </c>
      <c r="I50" s="2">
        <f t="shared" si="3"/>
        <v>0.50612610817810533</v>
      </c>
      <c r="J50" s="2">
        <f t="shared" si="3"/>
        <v>0.41550312951372165</v>
      </c>
      <c r="K50" s="2">
        <f t="shared" si="3"/>
        <v>0.21712997746055598</v>
      </c>
      <c r="L50" s="2">
        <f t="shared" si="3"/>
        <v>0.20995174909529565</v>
      </c>
      <c r="M50" s="2">
        <f t="shared" si="3"/>
        <v>0.19140303049514987</v>
      </c>
      <c r="N50" s="2">
        <f t="shared" si="3"/>
        <v>1.5180516137548602E-3</v>
      </c>
      <c r="O50" s="2">
        <f t="shared" si="3"/>
        <v>0.27114448803650554</v>
      </c>
      <c r="P50" s="2">
        <f t="shared" si="3"/>
        <v>-8.337929591662066E-2</v>
      </c>
      <c r="Q50" s="2">
        <f t="shared" si="3"/>
        <v>0.31554658825044551</v>
      </c>
      <c r="R50" s="2">
        <f t="shared" si="3"/>
        <v>4.0096910963052623E-2</v>
      </c>
      <c r="S50" s="2">
        <f t="shared" si="3"/>
        <v>0.15416251246261226</v>
      </c>
      <c r="T50" s="2">
        <f t="shared" si="3"/>
        <v>-0.12018740021462039</v>
      </c>
      <c r="U50" s="2">
        <f t="shared" si="3"/>
        <v>0.11244697808877953</v>
      </c>
      <c r="V50" s="2">
        <f t="shared" si="3"/>
        <v>0.15371809100998879</v>
      </c>
      <c r="W50" s="2">
        <f t="shared" si="3"/>
        <v>0.37075058902726349</v>
      </c>
      <c r="X50" s="2">
        <f t="shared" si="3"/>
        <v>0.19316665183735218</v>
      </c>
      <c r="Y50" s="2">
        <f t="shared" si="3"/>
        <v>0.20867444696045992</v>
      </c>
      <c r="Z50" s="2">
        <f t="shared" si="3"/>
        <v>0.38550671326098945</v>
      </c>
      <c r="AA50" s="2">
        <f t="shared" si="3"/>
        <v>0.15079529022929153</v>
      </c>
      <c r="AB50" s="2">
        <f t="shared" si="3"/>
        <v>0.79768786127167635</v>
      </c>
    </row>
    <row r="51" spans="1:28" x14ac:dyDescent="0.25">
      <c r="A51">
        <v>1389</v>
      </c>
      <c r="B51" s="2">
        <f t="shared" si="2"/>
        <v>-0.23747401619955563</v>
      </c>
      <c r="C51" s="2">
        <f t="shared" si="3"/>
        <v>0.17944944308793523</v>
      </c>
      <c r="D51" s="2">
        <f t="shared" si="3"/>
        <v>-5.0181942029504996E-2</v>
      </c>
      <c r="E51" s="2">
        <f t="shared" si="3"/>
        <v>-5.3513850695390108E-2</v>
      </c>
      <c r="F51" s="2">
        <f t="shared" si="3"/>
        <v>9.0749414519906355E-2</v>
      </c>
      <c r="G51" s="2">
        <f t="shared" si="3"/>
        <v>-4.4029623617733597E-2</v>
      </c>
      <c r="H51" s="2">
        <f t="shared" si="3"/>
        <v>-0.11132879463192441</v>
      </c>
      <c r="I51" s="2">
        <f t="shared" si="3"/>
        <v>7.1770096623169577E-2</v>
      </c>
      <c r="J51" s="2">
        <f t="shared" si="3"/>
        <v>-0.34280211844005781</v>
      </c>
      <c r="K51" s="2">
        <f t="shared" si="3"/>
        <v>0.11008495636594808</v>
      </c>
      <c r="L51" s="2">
        <f t="shared" si="3"/>
        <v>7.8045838359469336E-2</v>
      </c>
      <c r="M51" s="2">
        <f t="shared" si="3"/>
        <v>-0.1578013060292906</v>
      </c>
      <c r="N51" s="2">
        <f t="shared" si="3"/>
        <v>-0.31212461223681603</v>
      </c>
      <c r="O51" s="2">
        <f t="shared" si="3"/>
        <v>-0.1671184899560523</v>
      </c>
      <c r="P51" s="2">
        <f t="shared" si="3"/>
        <v>-0.77148671522851331</v>
      </c>
      <c r="Q51" s="2">
        <f t="shared" si="3"/>
        <v>-0.15097984502779618</v>
      </c>
      <c r="R51" s="2">
        <f t="shared" si="3"/>
        <v>-0.35239248940036344</v>
      </c>
      <c r="S51" s="2">
        <f t="shared" si="3"/>
        <v>-0.27654536390827511</v>
      </c>
      <c r="T51" s="2">
        <f t="shared" si="3"/>
        <v>-4.9519721516999543E-2</v>
      </c>
      <c r="U51" s="2">
        <f t="shared" si="3"/>
        <v>-0.23405290033231574</v>
      </c>
      <c r="V51" s="2">
        <f t="shared" si="3"/>
        <v>-0.36695338512763603</v>
      </c>
      <c r="W51" s="2">
        <f t="shared" si="3"/>
        <v>-0.30705149781218449</v>
      </c>
      <c r="X51" s="2">
        <f t="shared" si="3"/>
        <v>-0.19521309725064501</v>
      </c>
      <c r="Y51" s="2">
        <f t="shared" si="3"/>
        <v>-0.11113046507577072</v>
      </c>
      <c r="Z51" s="2">
        <f t="shared" si="3"/>
        <v>-0.27000183924958621</v>
      </c>
      <c r="AA51" s="2">
        <f t="shared" si="3"/>
        <v>-0.14852303243131582</v>
      </c>
      <c r="AB51" s="2">
        <f t="shared" si="3"/>
        <v>-0.23121387283236994</v>
      </c>
    </row>
    <row r="52" spans="1:28" x14ac:dyDescent="0.25">
      <c r="A52">
        <v>1390</v>
      </c>
      <c r="B52" s="2">
        <f t="shared" si="2"/>
        <v>-0.17360762669342705</v>
      </c>
      <c r="C52" s="2">
        <f t="shared" si="3"/>
        <v>-0.10231795832357762</v>
      </c>
      <c r="D52" s="2">
        <f t="shared" si="3"/>
        <v>-0.29096384462329927</v>
      </c>
      <c r="E52" s="2">
        <f t="shared" si="3"/>
        <v>-0.22668048954059442</v>
      </c>
      <c r="F52" s="2">
        <f t="shared" si="3"/>
        <v>-0.21750585480093673</v>
      </c>
      <c r="G52" s="2">
        <f t="shared" si="3"/>
        <v>-0.26864157451557269</v>
      </c>
      <c r="H52" s="2">
        <f t="shared" si="3"/>
        <v>-0.30704804819513154</v>
      </c>
      <c r="I52" s="2">
        <f t="shared" si="3"/>
        <v>-0.24559219045721689</v>
      </c>
      <c r="J52" s="2">
        <f t="shared" si="3"/>
        <v>-8.8589311506981266E-2</v>
      </c>
      <c r="K52" s="2">
        <f t="shared" si="3"/>
        <v>-0.15924406172340064</v>
      </c>
      <c r="L52" s="2">
        <f t="shared" si="3"/>
        <v>-0.20530759951749089</v>
      </c>
      <c r="M52" s="2">
        <f t="shared" si="3"/>
        <v>-0.41970455842262094</v>
      </c>
      <c r="N52" s="2">
        <f t="shared" si="3"/>
        <v>-0.25509867335489406</v>
      </c>
      <c r="O52" s="2">
        <f t="shared" si="3"/>
        <v>-0.26895553048544318</v>
      </c>
      <c r="P52" s="2">
        <f t="shared" si="3"/>
        <v>-0.32627094467372908</v>
      </c>
      <c r="Q52" s="2">
        <f t="shared" si="3"/>
        <v>-0.19734272038464007</v>
      </c>
      <c r="R52" s="2">
        <f t="shared" si="3"/>
        <v>-0.17577225923682621</v>
      </c>
      <c r="S52" s="2">
        <f t="shared" si="3"/>
        <v>-0.24626121635094711</v>
      </c>
      <c r="T52" s="2">
        <f t="shared" si="3"/>
        <v>-0.25445598974010003</v>
      </c>
      <c r="U52" s="2">
        <f t="shared" si="3"/>
        <v>-9.5452948963877626E-2</v>
      </c>
      <c r="V52" s="2">
        <f t="shared" si="3"/>
        <v>-0.2395948945615983</v>
      </c>
      <c r="W52" s="2">
        <f t="shared" si="3"/>
        <v>-0.11772130595759009</v>
      </c>
      <c r="X52" s="2">
        <f t="shared" si="3"/>
        <v>-7.9099564018150992E-2</v>
      </c>
      <c r="Y52" s="2">
        <f t="shared" si="3"/>
        <v>-0.29925100156767109</v>
      </c>
      <c r="Z52" s="2">
        <f t="shared" si="3"/>
        <v>-0.18061430936178044</v>
      </c>
      <c r="AA52" s="2">
        <f t="shared" si="3"/>
        <v>-0.28423879363767812</v>
      </c>
      <c r="AB52" s="2">
        <f t="shared" si="3"/>
        <v>-9.8265895953757232E-2</v>
      </c>
    </row>
    <row r="53" spans="1:28" x14ac:dyDescent="0.25">
      <c r="A53">
        <v>1391</v>
      </c>
      <c r="B53" s="2">
        <f t="shared" si="2"/>
        <v>-1.2586911332521038E-2</v>
      </c>
      <c r="C53" s="2">
        <f t="shared" si="3"/>
        <v>0.13971301468374753</v>
      </c>
      <c r="D53" s="2">
        <f t="shared" si="3"/>
        <v>9.8643053041031173E-2</v>
      </c>
      <c r="E53" s="2">
        <f t="shared" si="3"/>
        <v>0.17539821298354435</v>
      </c>
      <c r="F53" s="2">
        <f t="shared" si="3"/>
        <v>0.17505854800936771</v>
      </c>
      <c r="G53" s="2">
        <f t="shared" si="3"/>
        <v>0.12032058435629502</v>
      </c>
      <c r="H53" s="2">
        <f t="shared" ref="C53:AB59" si="4">(H24-H$31)/H$31</f>
        <v>2.3558799040015628E-2</v>
      </c>
      <c r="I53" s="2">
        <f t="shared" si="4"/>
        <v>0.11211276023508311</v>
      </c>
      <c r="J53" s="2">
        <f t="shared" si="4"/>
        <v>0.14395763119884442</v>
      </c>
      <c r="K53" s="2">
        <f t="shared" si="4"/>
        <v>0.25083511529792524</v>
      </c>
      <c r="L53" s="2">
        <f t="shared" si="4"/>
        <v>0.35000000000000014</v>
      </c>
      <c r="M53" s="2">
        <f t="shared" si="4"/>
        <v>3.0495149939770434E-2</v>
      </c>
      <c r="N53" s="2">
        <f t="shared" si="4"/>
        <v>0.11913405055771896</v>
      </c>
      <c r="O53" s="2">
        <f t="shared" si="4"/>
        <v>0.1543046692148381</v>
      </c>
      <c r="P53" s="2">
        <f t="shared" si="4"/>
        <v>0.21599878278400134</v>
      </c>
      <c r="Q53" s="2">
        <f t="shared" si="4"/>
        <v>0.44304449548176622</v>
      </c>
      <c r="R53" s="2">
        <f t="shared" si="4"/>
        <v>0.89703210175651105</v>
      </c>
      <c r="S53" s="2">
        <f t="shared" si="4"/>
        <v>0.40989531405782664</v>
      </c>
      <c r="T53" s="2">
        <f t="shared" si="4"/>
        <v>0.69249090480801945</v>
      </c>
      <c r="U53" s="2">
        <f t="shared" si="4"/>
        <v>0.41153108367330388</v>
      </c>
      <c r="V53" s="2">
        <f t="shared" si="4"/>
        <v>4.8834628190898892E-2</v>
      </c>
      <c r="W53" s="2">
        <f t="shared" si="4"/>
        <v>0.75698418041063609</v>
      </c>
      <c r="X53" s="2">
        <f t="shared" si="4"/>
        <v>0.83379304208559502</v>
      </c>
      <c r="Y53" s="2">
        <f t="shared" si="4"/>
        <v>0.77773906984845853</v>
      </c>
      <c r="Z53" s="2">
        <f t="shared" si="4"/>
        <v>0.42523450432223647</v>
      </c>
      <c r="AA53" s="2">
        <f t="shared" si="4"/>
        <v>0.22237141086552376</v>
      </c>
      <c r="AB53" s="2">
        <f t="shared" si="4"/>
        <v>0.65895953757225434</v>
      </c>
    </row>
    <row r="54" spans="1:28" x14ac:dyDescent="0.25">
      <c r="A54">
        <v>1392</v>
      </c>
      <c r="B54" s="2">
        <f t="shared" si="2"/>
        <v>-0.17128521252956783</v>
      </c>
      <c r="C54" s="2">
        <f t="shared" si="4"/>
        <v>-4.0907114426196614E-2</v>
      </c>
      <c r="D54" s="2">
        <f t="shared" si="4"/>
        <v>-3.9292308243856003E-2</v>
      </c>
      <c r="E54" s="2">
        <f t="shared" si="4"/>
        <v>-8.790996389067042E-2</v>
      </c>
      <c r="F54" s="2">
        <f t="shared" si="4"/>
        <v>7.3624121779859525E-2</v>
      </c>
      <c r="G54" s="2">
        <f t="shared" si="4"/>
        <v>-8.5117175611240742E-2</v>
      </c>
      <c r="H54" s="2">
        <f t="shared" si="4"/>
        <v>-5.8431699074300868E-2</v>
      </c>
      <c r="I54" s="2">
        <f t="shared" si="4"/>
        <v>0.10269947205896995</v>
      </c>
      <c r="J54" s="2">
        <f t="shared" si="4"/>
        <v>-8.7144920558497888E-2</v>
      </c>
      <c r="K54" s="2">
        <f t="shared" si="4"/>
        <v>0.18997861642489747</v>
      </c>
      <c r="L54" s="2">
        <f t="shared" si="4"/>
        <v>0.11387213510253327</v>
      </c>
      <c r="M54" s="2">
        <f t="shared" si="4"/>
        <v>6.6442655170227544E-2</v>
      </c>
      <c r="N54" s="2">
        <f t="shared" si="4"/>
        <v>6.3890172265857026E-2</v>
      </c>
      <c r="O54" s="2">
        <f t="shared" si="4"/>
        <v>-7.7556449847614603E-2</v>
      </c>
      <c r="P54" s="2">
        <f t="shared" si="4"/>
        <v>0.21959337378040669</v>
      </c>
      <c r="Q54" s="2">
        <f t="shared" si="4"/>
        <v>0.12429972740346444</v>
      </c>
      <c r="R54" s="2">
        <f t="shared" si="4"/>
        <v>0.17746820109024825</v>
      </c>
      <c r="S54" s="2">
        <f t="shared" si="4"/>
        <v>8.6864406779661105E-2</v>
      </c>
      <c r="T54" s="2">
        <f t="shared" si="4"/>
        <v>0.1200827073572905</v>
      </c>
      <c r="U54" s="2">
        <f t="shared" si="4"/>
        <v>0.20363115662064671</v>
      </c>
      <c r="V54" s="2">
        <f t="shared" si="4"/>
        <v>0.27358490566037724</v>
      </c>
      <c r="W54" s="2">
        <f t="shared" si="4"/>
        <v>0.11023224503534153</v>
      </c>
      <c r="X54" s="2">
        <f t="shared" si="4"/>
        <v>0.8257852122074919</v>
      </c>
      <c r="Y54" s="2">
        <f t="shared" si="4"/>
        <v>0.12402020553910474</v>
      </c>
      <c r="Z54" s="2">
        <f t="shared" si="4"/>
        <v>0.31598307890380717</v>
      </c>
      <c r="AA54" s="2">
        <f t="shared" si="4"/>
        <v>0.29208841148523046</v>
      </c>
      <c r="AB54" s="2">
        <f t="shared" si="4"/>
        <v>0.3583815028901734</v>
      </c>
    </row>
    <row r="55" spans="1:28" x14ac:dyDescent="0.25">
      <c r="A55">
        <v>1393</v>
      </c>
      <c r="B55" s="2">
        <f t="shared" si="2"/>
        <v>-1.4367428858146404E-2</v>
      </c>
      <c r="C55" s="2">
        <f t="shared" si="4"/>
        <v>4.579054754657657E-2</v>
      </c>
      <c r="D55" s="2">
        <f t="shared" si="4"/>
        <v>0.12042232061232915</v>
      </c>
      <c r="E55" s="2">
        <f t="shared" si="4"/>
        <v>-8.4430816808848761E-3</v>
      </c>
      <c r="F55" s="2">
        <f t="shared" si="4"/>
        <v>0.19086651053864173</v>
      </c>
      <c r="G55" s="2">
        <f t="shared" si="4"/>
        <v>-0.10976970680734503</v>
      </c>
      <c r="H55" s="2">
        <f t="shared" si="4"/>
        <v>-0.16687074496742915</v>
      </c>
      <c r="I55" s="2">
        <f t="shared" si="4"/>
        <v>4.8909253909751899E-2</v>
      </c>
      <c r="J55" s="2">
        <f t="shared" si="4"/>
        <v>-2.0702936928261969E-2</v>
      </c>
      <c r="K55" s="2">
        <f t="shared" si="4"/>
        <v>3.0191296306998863E-2</v>
      </c>
      <c r="L55" s="2">
        <f t="shared" si="4"/>
        <v>-4.5717732207478802E-2</v>
      </c>
      <c r="M55" s="2">
        <f t="shared" si="4"/>
        <v>-0.1047359411652825</v>
      </c>
      <c r="N55" s="2">
        <f t="shared" si="4"/>
        <v>-0.13213649264074978</v>
      </c>
      <c r="O55" s="2">
        <f t="shared" si="4"/>
        <v>-6.9827745878866102E-2</v>
      </c>
      <c r="P55" s="2">
        <f t="shared" si="4"/>
        <v>3.9350310960649629E-2</v>
      </c>
      <c r="Q55" s="2">
        <f t="shared" si="4"/>
        <v>-0.16836592328661265</v>
      </c>
      <c r="R55" s="2">
        <f t="shared" si="4"/>
        <v>-0.34258025439127804</v>
      </c>
      <c r="S55" s="2">
        <f t="shared" si="4"/>
        <v>-0.17896311066799594</v>
      </c>
      <c r="T55" s="2">
        <f t="shared" si="4"/>
        <v>5.2948412594550694E-2</v>
      </c>
      <c r="U55" s="2">
        <f t="shared" si="4"/>
        <v>-0.32888444600545758</v>
      </c>
      <c r="V55" s="2">
        <f t="shared" si="4"/>
        <v>-0.31451165371809109</v>
      </c>
      <c r="W55" s="2">
        <f t="shared" si="4"/>
        <v>-0.28054527095254128</v>
      </c>
      <c r="X55" s="2">
        <f t="shared" si="4"/>
        <v>-0.31533054542219052</v>
      </c>
      <c r="Y55" s="2">
        <f t="shared" si="4"/>
        <v>5.8178017766939608E-2</v>
      </c>
      <c r="Z55" s="2">
        <f t="shared" si="4"/>
        <v>-0.4636748206731654</v>
      </c>
      <c r="AA55" s="2">
        <f t="shared" si="4"/>
        <v>-0.265647593472423</v>
      </c>
      <c r="AB55" s="2">
        <f t="shared" si="4"/>
        <v>-9.2485549132947972E-2</v>
      </c>
    </row>
    <row r="56" spans="1:28" x14ac:dyDescent="0.25">
      <c r="A56">
        <v>1394</v>
      </c>
      <c r="B56" s="2">
        <f t="shared" si="2"/>
        <v>9.7418106228944007E-2</v>
      </c>
      <c r="C56" s="2">
        <f t="shared" si="4"/>
        <v>9.6364183697360925E-2</v>
      </c>
      <c r="D56" s="2">
        <f t="shared" si="4"/>
        <v>-0.19174718124294182</v>
      </c>
      <c r="E56" s="2">
        <f t="shared" si="4"/>
        <v>-4.8769559220179032E-2</v>
      </c>
      <c r="F56" s="2">
        <f t="shared" si="4"/>
        <v>8.9959016393442476E-2</v>
      </c>
      <c r="G56" s="2">
        <f t="shared" si="4"/>
        <v>-0.10292178147509384</v>
      </c>
      <c r="H56" s="2">
        <f t="shared" si="4"/>
        <v>-9.0169956408874999E-2</v>
      </c>
      <c r="I56" s="2">
        <f t="shared" si="4"/>
        <v>-6.0015937842414643E-2</v>
      </c>
      <c r="J56" s="2">
        <f t="shared" si="4"/>
        <v>-0.2214732787674531</v>
      </c>
      <c r="K56" s="2">
        <f t="shared" si="4"/>
        <v>0.19590822400739755</v>
      </c>
      <c r="L56" s="2">
        <f t="shared" si="4"/>
        <v>0.11224366706875764</v>
      </c>
      <c r="M56" s="2">
        <f t="shared" si="4"/>
        <v>-2.4282000887592779E-2</v>
      </c>
      <c r="N56" s="2">
        <f t="shared" si="4"/>
        <v>-3.4123160187446377E-2</v>
      </c>
      <c r="O56" s="2">
        <f t="shared" si="4"/>
        <v>-0.1180184882722386</v>
      </c>
      <c r="P56" s="2">
        <f t="shared" si="4"/>
        <v>0.29148519370851489</v>
      </c>
      <c r="Q56" s="2">
        <f t="shared" si="4"/>
        <v>-0.13069608705917699</v>
      </c>
      <c r="R56" s="2">
        <f t="shared" si="4"/>
        <v>-0.14960629921259849</v>
      </c>
      <c r="S56" s="2">
        <f t="shared" si="4"/>
        <v>0.19117647058823539</v>
      </c>
      <c r="T56" s="2">
        <f t="shared" si="4"/>
        <v>-0.13078755201926351</v>
      </c>
      <c r="U56" s="2">
        <f t="shared" si="4"/>
        <v>-0.34712128171183104</v>
      </c>
      <c r="V56" s="2">
        <f t="shared" si="4"/>
        <v>9.0038845726969921E-2</v>
      </c>
      <c r="W56" s="2">
        <f t="shared" si="4"/>
        <v>-0.47290474587680925</v>
      </c>
      <c r="X56" s="2">
        <f t="shared" si="4"/>
        <v>-0.24726399145831474</v>
      </c>
      <c r="Y56" s="2">
        <f t="shared" si="4"/>
        <v>-0.26162689426929103</v>
      </c>
      <c r="Z56" s="2">
        <f t="shared" si="4"/>
        <v>-0.46864079455582125</v>
      </c>
      <c r="AA56" s="2">
        <f t="shared" si="4"/>
        <v>-5.1848791571989176E-2</v>
      </c>
      <c r="AB56" s="2">
        <f t="shared" si="4"/>
        <v>-0.67052023121387283</v>
      </c>
    </row>
    <row r="57" spans="1:28" x14ac:dyDescent="0.25">
      <c r="A57">
        <v>1395</v>
      </c>
      <c r="B57" s="2">
        <f t="shared" si="2"/>
        <v>0.1182424198982151</v>
      </c>
      <c r="C57" s="2">
        <f t="shared" si="4"/>
        <v>0.28240291668060341</v>
      </c>
      <c r="D57" s="2">
        <f t="shared" si="4"/>
        <v>0.24746804811156733</v>
      </c>
      <c r="E57" s="2">
        <f t="shared" si="4"/>
        <v>7.2209873397703433E-2</v>
      </c>
      <c r="F57" s="2">
        <f t="shared" si="4"/>
        <v>0.24329625292740059</v>
      </c>
      <c r="G57" s="2">
        <f t="shared" si="4"/>
        <v>-3.1703358019681452E-2</v>
      </c>
      <c r="H57" s="2">
        <f t="shared" si="4"/>
        <v>-1.0824313072439678E-2</v>
      </c>
      <c r="I57" s="2">
        <f t="shared" si="4"/>
        <v>5.4288275724673707E-2</v>
      </c>
      <c r="J57" s="2">
        <f t="shared" si="4"/>
        <v>6.3071738083774614E-2</v>
      </c>
      <c r="K57" s="2">
        <f t="shared" si="4"/>
        <v>0.22805293879674046</v>
      </c>
      <c r="L57" s="2">
        <f t="shared" si="4"/>
        <v>0.14806996381182158</v>
      </c>
      <c r="M57" s="2">
        <f t="shared" si="4"/>
        <v>0.10239016040068465</v>
      </c>
      <c r="N57" s="2">
        <f t="shared" si="4"/>
        <v>0.18507029238994124</v>
      </c>
      <c r="O57" s="2">
        <f t="shared" si="4"/>
        <v>0.2043139301890925</v>
      </c>
      <c r="P57" s="2">
        <f t="shared" si="4"/>
        <v>0.26426900473573101</v>
      </c>
      <c r="Q57" s="2">
        <f t="shared" si="4"/>
        <v>-3.5072656635686449E-2</v>
      </c>
      <c r="R57" s="2">
        <f t="shared" si="4"/>
        <v>-0.27389460932768023</v>
      </c>
      <c r="S57" s="2">
        <f t="shared" si="4"/>
        <v>-0.27991026919242268</v>
      </c>
      <c r="T57" s="2">
        <f t="shared" si="4"/>
        <v>-0.40285811500510382</v>
      </c>
      <c r="U57" s="2">
        <f t="shared" si="4"/>
        <v>-0.102747683246427</v>
      </c>
      <c r="V57" s="2">
        <f t="shared" si="4"/>
        <v>-0.2957824639289679</v>
      </c>
      <c r="W57" s="2">
        <f t="shared" si="4"/>
        <v>-0.34870414002019523</v>
      </c>
      <c r="X57" s="2">
        <f t="shared" si="4"/>
        <v>-0.38740101432511781</v>
      </c>
      <c r="Y57" s="2">
        <f t="shared" si="4"/>
        <v>-0.20048771990942341</v>
      </c>
      <c r="Z57" s="2">
        <f t="shared" si="4"/>
        <v>-0.4636748206731654</v>
      </c>
      <c r="AA57" s="2">
        <f t="shared" si="4"/>
        <v>-0.24705639330716789</v>
      </c>
      <c r="AB57" s="2">
        <f t="shared" si="4"/>
        <v>-0.38150289017341038</v>
      </c>
    </row>
    <row r="58" spans="1:28" x14ac:dyDescent="0.25">
      <c r="A58">
        <v>1396</v>
      </c>
      <c r="B58" s="2">
        <f t="shared" si="2"/>
        <v>-0.45849043079349155</v>
      </c>
      <c r="C58" s="2">
        <f t="shared" si="4"/>
        <v>-0.39040706425393851</v>
      </c>
      <c r="D58" s="2">
        <f t="shared" si="4"/>
        <v>-0.51117643895531217</v>
      </c>
      <c r="E58" s="2">
        <f t="shared" si="4"/>
        <v>-0.45203433461312059</v>
      </c>
      <c r="F58" s="2">
        <f t="shared" si="4"/>
        <v>-0.38638758782201399</v>
      </c>
      <c r="G58" s="2">
        <f t="shared" si="4"/>
        <v>-0.61925535152683375</v>
      </c>
      <c r="H58" s="2">
        <f t="shared" si="4"/>
        <v>-0.50937943870304159</v>
      </c>
      <c r="I58" s="2">
        <f t="shared" si="4"/>
        <v>-0.47016635123020223</v>
      </c>
      <c r="J58" s="2">
        <f t="shared" si="4"/>
        <v>-0.46557534906114589</v>
      </c>
      <c r="K58" s="2">
        <f t="shared" si="4"/>
        <v>-0.40079754955788011</v>
      </c>
      <c r="L58" s="2">
        <f t="shared" si="4"/>
        <v>-0.55868516284680336</v>
      </c>
      <c r="M58" s="2">
        <f t="shared" si="4"/>
        <v>-0.68160781081595134</v>
      </c>
      <c r="N58" s="2">
        <f t="shared" si="4"/>
        <v>-0.6721008514289486</v>
      </c>
      <c r="O58" s="2">
        <f t="shared" si="4"/>
        <v>-0.57992220781626225</v>
      </c>
      <c r="P58" s="2">
        <f t="shared" si="4"/>
        <v>-0.59381121740618881</v>
      </c>
      <c r="Q58" s="2">
        <f t="shared" si="4"/>
        <v>-0.30745454935714434</v>
      </c>
      <c r="R58" s="2">
        <f t="shared" si="4"/>
        <v>-0.41126589945487585</v>
      </c>
      <c r="S58" s="2">
        <f t="shared" si="4"/>
        <v>-0.52218344965104679</v>
      </c>
      <c r="T58" s="2">
        <f t="shared" si="4"/>
        <v>-0.45232549009343842</v>
      </c>
      <c r="U58" s="2">
        <f t="shared" si="4"/>
        <v>-0.2924107745927107</v>
      </c>
      <c r="V58" s="2">
        <f t="shared" si="4"/>
        <v>-0.37069922308546066</v>
      </c>
      <c r="W58" s="2">
        <f t="shared" si="4"/>
        <v>-0.38278357455402223</v>
      </c>
      <c r="X58" s="2">
        <f t="shared" si="4"/>
        <v>-0.41542841889847848</v>
      </c>
      <c r="Y58" s="2">
        <f t="shared" si="4"/>
        <v>-0.41682633687510884</v>
      </c>
      <c r="Z58" s="2">
        <f t="shared" si="4"/>
        <v>-0.17068236159646868</v>
      </c>
      <c r="AA58" s="2">
        <f t="shared" si="4"/>
        <v>-0.5538111960338773</v>
      </c>
      <c r="AB58" s="2">
        <f t="shared" si="4"/>
        <v>-0.13294797687861271</v>
      </c>
    </row>
    <row r="59" spans="1:28" x14ac:dyDescent="0.25">
      <c r="A59">
        <v>1397</v>
      </c>
      <c r="B59" s="2">
        <f t="shared" si="2"/>
        <v>-0.73795426851121781</v>
      </c>
      <c r="C59" s="2">
        <f t="shared" si="4"/>
        <v>-0.63514733919791289</v>
      </c>
      <c r="D59" s="2">
        <f t="shared" si="4"/>
        <v>-0.68662053883521246</v>
      </c>
      <c r="E59" s="2">
        <f t="shared" si="4"/>
        <v>-0.66078315952240796</v>
      </c>
      <c r="F59" s="2">
        <f t="shared" si="4"/>
        <v>-0.62113583138173301</v>
      </c>
      <c r="G59" s="2">
        <f t="shared" si="4"/>
        <v>-0.6986912853809476</v>
      </c>
      <c r="H59" s="2">
        <f t="shared" si="4"/>
        <v>-0.66807072537591228</v>
      </c>
      <c r="I59" s="2">
        <f t="shared" si="4"/>
        <v>-0.68532722382707445</v>
      </c>
      <c r="J59" s="2">
        <f t="shared" si="4"/>
        <v>-0.67501203659123743</v>
      </c>
      <c r="K59" s="2">
        <f t="shared" si="4"/>
        <v>-0.50222504767959308</v>
      </c>
      <c r="L59" s="2">
        <f t="shared" si="4"/>
        <v>-0.47400482509047037</v>
      </c>
      <c r="M59" s="2">
        <f t="shared" si="4"/>
        <v>-0.48817599695682501</v>
      </c>
      <c r="N59" s="2">
        <f t="shared" si="4"/>
        <v>-0.56695927661540491</v>
      </c>
      <c r="O59" s="2">
        <f t="shared" si="4"/>
        <v>-0.65720924750374632</v>
      </c>
      <c r="P59" s="2">
        <f t="shared" si="4"/>
        <v>-0.50805454649194548</v>
      </c>
      <c r="Q59" s="2">
        <f t="shared" si="4"/>
        <v>-0.56245036381978575</v>
      </c>
      <c r="R59" s="2">
        <f t="shared" si="4"/>
        <v>-0.43089036947304665</v>
      </c>
      <c r="S59" s="2">
        <f t="shared" si="4"/>
        <v>-0.20924725822532397</v>
      </c>
      <c r="T59" s="2">
        <f t="shared" si="4"/>
        <v>-0.59366084748868009</v>
      </c>
      <c r="U59" s="2">
        <f t="shared" si="4"/>
        <v>-0.56961067732958692</v>
      </c>
      <c r="V59" s="2">
        <f t="shared" si="4"/>
        <v>-0.17591564927857944</v>
      </c>
      <c r="W59" s="2">
        <f t="shared" si="4"/>
        <v>-0.77659037361157857</v>
      </c>
      <c r="X59" s="2">
        <f t="shared" si="4"/>
        <v>-0.35536969481270569</v>
      </c>
      <c r="Y59" s="2">
        <f t="shared" si="4"/>
        <v>-0.5720257794809267</v>
      </c>
      <c r="Z59" s="2">
        <f t="shared" si="4"/>
        <v>-0.64244988044877693</v>
      </c>
      <c r="AA59" s="2">
        <f t="shared" si="4"/>
        <v>-0.37254699442263989</v>
      </c>
      <c r="AB59" s="2">
        <f t="shared" si="4"/>
        <v>-0.34682080924855491</v>
      </c>
    </row>
    <row r="60" spans="1:28" x14ac:dyDescent="0.25">
      <c r="A60" s="1" t="s">
        <v>43</v>
      </c>
      <c r="B60" s="1" t="s">
        <v>43</v>
      </c>
      <c r="C60" s="1" t="s">
        <v>43</v>
      </c>
      <c r="D60" s="1" t="s">
        <v>43</v>
      </c>
      <c r="E60" s="1" t="s">
        <v>43</v>
      </c>
      <c r="F60" s="1" t="s">
        <v>43</v>
      </c>
      <c r="G60" s="1" t="s">
        <v>43</v>
      </c>
      <c r="H60" s="1" t="s">
        <v>43</v>
      </c>
      <c r="I60" s="1" t="s">
        <v>43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</row>
    <row r="61" spans="1:28" x14ac:dyDescent="0.25">
      <c r="A61" s="1" t="s">
        <v>50</v>
      </c>
      <c r="B61" s="1">
        <v>-3.9267802946268207E-2</v>
      </c>
      <c r="C61" s="1">
        <v>2.2556820960884072E-2</v>
      </c>
      <c r="D61" s="1">
        <v>-3.9715969717076319E-2</v>
      </c>
      <c r="E61" s="1">
        <v>-4.5329182398957765E-2</v>
      </c>
      <c r="F61" s="1">
        <v>-8.5720180282445365E-4</v>
      </c>
      <c r="G61" s="1">
        <v>-4.095248263378188E-2</v>
      </c>
      <c r="H61" s="1">
        <v>-3.463818554236988E-2</v>
      </c>
      <c r="I61" s="1">
        <v>-2.331990290761243E-2</v>
      </c>
      <c r="J61" s="1">
        <v>-2.114137115771254E-2</v>
      </c>
      <c r="K61" s="1">
        <v>-2.0366744127213201E-2</v>
      </c>
      <c r="L61" s="1">
        <v>-2.2945225722064134E-2</v>
      </c>
      <c r="M61" s="1">
        <v>-8.7078234175304525E-2</v>
      </c>
      <c r="N61" s="1">
        <v>-3.8965101996245428E-2</v>
      </c>
      <c r="O61" s="1">
        <v>-1.9993767097699584E-2</v>
      </c>
      <c r="P61" s="1">
        <v>-1.0193131149915321E-2</v>
      </c>
      <c r="Q61" s="1">
        <v>-4.6563973939235323E-3</v>
      </c>
      <c r="R61" s="1">
        <v>-2.1656995502619871E-3</v>
      </c>
      <c r="S61" s="1">
        <v>-2.5877346533099387E-2</v>
      </c>
      <c r="T61" s="1">
        <v>-2.5563138941205141E-2</v>
      </c>
      <c r="U61" s="1">
        <v>-2.2438872337732101E-2</v>
      </c>
      <c r="V61" s="1">
        <v>-5.7219067412493671E-3</v>
      </c>
      <c r="W61" s="1">
        <v>4.1560081381654601E-3</v>
      </c>
      <c r="X61" s="1">
        <v>1.1613475396830955E-2</v>
      </c>
      <c r="Y61" s="1">
        <v>-1.58567915792335E-2</v>
      </c>
      <c r="Z61" s="1">
        <v>4.3406066057935866E-3</v>
      </c>
      <c r="AA61" s="1">
        <v>-5.3678694884506575E-3</v>
      </c>
      <c r="AB61" s="1">
        <v>-8.4240111870029326E-3</v>
      </c>
    </row>
    <row r="62" spans="1:28" x14ac:dyDescent="0.25">
      <c r="A62" s="1" t="s">
        <v>51</v>
      </c>
      <c r="B62" s="1">
        <v>0.45364182821568266</v>
      </c>
      <c r="C62" s="1">
        <v>0.45480614148238946</v>
      </c>
      <c r="D62" s="1">
        <v>0.1636681976840261</v>
      </c>
      <c r="E62" s="1">
        <v>0.296775397675488</v>
      </c>
      <c r="F62" s="1">
        <v>0.33781423731632537</v>
      </c>
      <c r="G62" s="1">
        <v>0.56724349800803009</v>
      </c>
      <c r="H62" s="1">
        <v>0.4315432741128552</v>
      </c>
      <c r="I62" s="1">
        <v>0.4329317212138889</v>
      </c>
      <c r="J62" s="1">
        <v>0.30133498438446321</v>
      </c>
      <c r="K62" s="1">
        <v>0.55062340635974805</v>
      </c>
      <c r="L62" s="1">
        <v>0.35416118220659137</v>
      </c>
      <c r="M62" s="1">
        <v>0.30595713894969306</v>
      </c>
      <c r="N62" s="1">
        <v>0.27362185092690017</v>
      </c>
      <c r="O62" s="1">
        <v>0.31863434918598454</v>
      </c>
      <c r="P62" s="1">
        <v>0.20137436030118017</v>
      </c>
      <c r="Q62" s="1">
        <v>7.4368003154448668E-3</v>
      </c>
      <c r="R62" s="1">
        <v>-2.9125450780345143E-2</v>
      </c>
      <c r="S62" s="1">
        <v>-7.3869811466708193E-2</v>
      </c>
      <c r="T62" s="1">
        <v>0.20534166325258776</v>
      </c>
      <c r="U62" s="1">
        <v>-1.8847547071843704E-2</v>
      </c>
      <c r="V62" s="1">
        <v>-0.13044058184127419</v>
      </c>
      <c r="W62" s="1">
        <v>-4.9739941841168797E-2</v>
      </c>
      <c r="X62" s="1">
        <v>0.19709058146065536</v>
      </c>
      <c r="Y62" s="1">
        <v>3.7747776488635011E-2</v>
      </c>
      <c r="Z62" s="1">
        <v>0.11748900354832852</v>
      </c>
      <c r="AA62" s="1">
        <v>-5.6435617629062539E-2</v>
      </c>
      <c r="AB62" s="1">
        <v>-6.1648341171717663E-2</v>
      </c>
    </row>
    <row r="63" spans="1:28" x14ac:dyDescent="0.25">
      <c r="A63" s="1" t="s">
        <v>52</v>
      </c>
      <c r="B63" s="1">
        <v>-7.4892792731635405E-2</v>
      </c>
      <c r="C63" s="1">
        <v>-0.34111526992615077</v>
      </c>
      <c r="D63" s="1">
        <v>-0.29194449121293387</v>
      </c>
      <c r="E63" s="1">
        <v>-0.26475882300727954</v>
      </c>
      <c r="F63" s="1">
        <v>-0.42320317866966545</v>
      </c>
      <c r="G63" s="1">
        <v>-0.26593592585222031</v>
      </c>
      <c r="H63" s="1">
        <v>-0.2396544732218851</v>
      </c>
      <c r="I63" s="1">
        <v>-0.29350783338778508</v>
      </c>
      <c r="J63" s="1">
        <v>8.43512613800768E-2</v>
      </c>
      <c r="K63" s="1">
        <v>-0.549065004453827</v>
      </c>
      <c r="L63" s="1">
        <v>-0.26072376454663421</v>
      </c>
      <c r="M63" s="1">
        <v>-0.21521166164255309</v>
      </c>
      <c r="N63" s="1">
        <v>1.9109713994466832E-2</v>
      </c>
      <c r="O63" s="1">
        <v>-0.22610046976182191</v>
      </c>
      <c r="P63" s="1">
        <v>7.4616582706089465E-2</v>
      </c>
      <c r="Q63" s="1">
        <v>-0.12987034212270218</v>
      </c>
      <c r="R63" s="1">
        <v>-0.13857311601256841</v>
      </c>
      <c r="S63" s="1">
        <v>6.9143723168808499E-2</v>
      </c>
      <c r="T63" s="1">
        <v>-1.1781448870274764E-2</v>
      </c>
      <c r="U63" s="1">
        <v>-8.1085357093515192E-2</v>
      </c>
      <c r="V63" s="1">
        <v>0.14123228687340472</v>
      </c>
      <c r="W63" s="1">
        <v>1.0611080262155627E-2</v>
      </c>
      <c r="X63" s="1">
        <v>-0.27186161729576913</v>
      </c>
      <c r="Y63" s="1">
        <v>-0.11629876259857924</v>
      </c>
      <c r="Z63" s="1">
        <v>-4.7291958432276512E-3</v>
      </c>
      <c r="AA63" s="1">
        <v>8.2673984932278247E-2</v>
      </c>
      <c r="AB63" s="1">
        <v>-0.20231698263629877</v>
      </c>
    </row>
    <row r="64" spans="1:28" x14ac:dyDescent="0.25">
      <c r="A64" s="1" t="s">
        <v>56</v>
      </c>
      <c r="B64" s="1">
        <v>-7.0868281087680229E-2</v>
      </c>
      <c r="C64" s="1">
        <v>0.14276280044019279</v>
      </c>
      <c r="D64" s="1">
        <v>0.11782197031872689</v>
      </c>
      <c r="E64" s="1">
        <v>0.2231282399845545</v>
      </c>
      <c r="F64" s="1">
        <v>4.6033840193529713E-2</v>
      </c>
      <c r="G64" s="1">
        <v>0.33554287001713295</v>
      </c>
      <c r="H64" s="1">
        <v>0.29357501599486929</v>
      </c>
      <c r="I64" s="1">
        <v>0.45154577796572931</v>
      </c>
      <c r="J64" s="1">
        <v>0.15592713728108082</v>
      </c>
      <c r="K64" s="1">
        <v>0.22950866423219277</v>
      </c>
      <c r="L64" s="1">
        <v>0.15235708154494554</v>
      </c>
      <c r="M64" s="1">
        <v>9.9274334277238072E-2</v>
      </c>
      <c r="N64" s="1">
        <v>1.5610028934134929E-2</v>
      </c>
      <c r="O64" s="1">
        <v>0.19764607459304837</v>
      </c>
      <c r="P64" s="1">
        <v>-0.14078549585591138</v>
      </c>
      <c r="Q64" s="1">
        <v>0.15737535594608842</v>
      </c>
      <c r="R64" s="1">
        <v>0.2498264566305578</v>
      </c>
      <c r="S64" s="1">
        <v>0.13828917688467177</v>
      </c>
      <c r="T64" s="1">
        <v>0.25171585514363365</v>
      </c>
      <c r="U64" s="1">
        <v>0.22757837294348668</v>
      </c>
      <c r="V64" s="1">
        <v>0.24824319068526099</v>
      </c>
      <c r="W64" s="1">
        <v>0.21190071440310743</v>
      </c>
      <c r="X64" s="1">
        <v>0.24841009288937296</v>
      </c>
      <c r="Y64" s="1">
        <v>0.37829137104035326</v>
      </c>
      <c r="Z64" s="1">
        <v>0.13001106108906926</v>
      </c>
      <c r="AA64" s="1">
        <v>0.12633487120831946</v>
      </c>
      <c r="AB64" s="1">
        <v>0.34545332966957631</v>
      </c>
    </row>
    <row r="65" spans="1:29" x14ac:dyDescent="0.25">
      <c r="A65" s="1" t="s">
        <v>55</v>
      </c>
      <c r="B65" s="4">
        <f>1-(SUMX2PY2(B36:B59,B71:B94)-2*SUMPRODUCT(B36:B59,B71:B94))/COUNT(B36:B59)/_xlfn.STDEV.P(B36:B59)^2</f>
        <v>0.15316775089965318</v>
      </c>
      <c r="C65" s="4">
        <f t="shared" ref="C65:AB65" si="5">1-(SUMX2PY2(C36:C59,C71:C94)-2*SUMPRODUCT(C36:C59,C71:C94))/COUNT(C36:C59)/_xlfn.STDEV.P(C36:C59)^2</f>
        <v>0.18691427625764345</v>
      </c>
      <c r="D65" s="4">
        <f t="shared" si="5"/>
        <v>8.8784987216650402E-2</v>
      </c>
      <c r="E65" s="4">
        <f t="shared" si="5"/>
        <v>0.13125109033946236</v>
      </c>
      <c r="F65" s="4">
        <f t="shared" si="5"/>
        <v>0.18165923949903118</v>
      </c>
      <c r="G65" s="4">
        <f t="shared" si="5"/>
        <v>0.27867392876985919</v>
      </c>
      <c r="H65" s="4">
        <f t="shared" si="5"/>
        <v>0.1879741718484863</v>
      </c>
      <c r="I65" s="4">
        <f t="shared" si="5"/>
        <v>0.25924116223391813</v>
      </c>
      <c r="J65" s="4">
        <f t="shared" si="5"/>
        <v>0.1166864527370004</v>
      </c>
      <c r="K65" s="4">
        <f t="shared" si="5"/>
        <v>0.30386224181375321</v>
      </c>
      <c r="L65" s="4">
        <f t="shared" si="5"/>
        <v>0.13347442738661408</v>
      </c>
      <c r="M65" s="4">
        <f t="shared" si="5"/>
        <v>0.11472003989636281</v>
      </c>
      <c r="N65" s="4">
        <f t="shared" si="5"/>
        <v>7.5215987191874167E-2</v>
      </c>
      <c r="O65" s="4">
        <f t="shared" si="5"/>
        <v>0.11674904220523818</v>
      </c>
      <c r="P65" s="4">
        <f t="shared" si="5"/>
        <v>5.4463360326944432E-2</v>
      </c>
      <c r="Q65" s="4">
        <f t="shared" si="5"/>
        <v>3.8961944289811479E-2</v>
      </c>
      <c r="R65" s="4">
        <f t="shared" si="5"/>
        <v>9.1442555420866434E-2</v>
      </c>
      <c r="S65" s="4">
        <f t="shared" si="5"/>
        <v>2.3990141438391954E-2</v>
      </c>
      <c r="T65" s="4">
        <f t="shared" si="5"/>
        <v>8.3205302057376529E-2</v>
      </c>
      <c r="U65" s="4">
        <f t="shared" si="5"/>
        <v>5.7883836585650106E-2</v>
      </c>
      <c r="V65" s="4">
        <f t="shared" si="5"/>
        <v>8.2507812464922226E-2</v>
      </c>
      <c r="W65" s="4">
        <f t="shared" si="5"/>
        <v>4.1779385134971259E-2</v>
      </c>
      <c r="X65" s="4">
        <f t="shared" si="5"/>
        <v>0.1316668805630945</v>
      </c>
      <c r="Y65" s="4">
        <f t="shared" si="5"/>
        <v>0.17219061362375654</v>
      </c>
      <c r="Z65" s="4">
        <f t="shared" si="5"/>
        <v>2.5052459262047577E-2</v>
      </c>
      <c r="AA65" s="4">
        <f t="shared" si="5"/>
        <v>2.0647415627796373E-2</v>
      </c>
      <c r="AB65" s="4">
        <f t="shared" si="5"/>
        <v>0.21626075092305153</v>
      </c>
      <c r="AC65" s="2">
        <f>AVERAGE(B65:AB65)</f>
        <v>0.12475656503756399</v>
      </c>
    </row>
    <row r="66" spans="1:29" x14ac:dyDescent="0.25">
      <c r="A66" s="1" t="s">
        <v>54</v>
      </c>
      <c r="B66" s="4">
        <f>CORREL(B68:B94,B33:B59)</f>
        <v>0.3913665173463331</v>
      </c>
      <c r="C66" s="4">
        <f t="shared" ref="C66:AB66" si="6">CORREL(C68:C94,C33:C59)</f>
        <v>0.4323358373507557</v>
      </c>
      <c r="D66" s="4">
        <f t="shared" si="6"/>
        <v>0.29796809764917237</v>
      </c>
      <c r="E66" s="4">
        <f t="shared" si="6"/>
        <v>0.36228592346312655</v>
      </c>
      <c r="F66" s="4">
        <f t="shared" si="6"/>
        <v>0.42621501557200137</v>
      </c>
      <c r="G66" s="4">
        <f t="shared" si="6"/>
        <v>0.52789575559030633</v>
      </c>
      <c r="H66" s="4">
        <f t="shared" si="6"/>
        <v>0.43355988265598833</v>
      </c>
      <c r="I66" s="4">
        <f t="shared" si="6"/>
        <v>0.50915730598156106</v>
      </c>
      <c r="J66" s="4">
        <f t="shared" si="6"/>
        <v>0.34159398814550318</v>
      </c>
      <c r="K66" s="4">
        <f t="shared" si="6"/>
        <v>0.55123701056246821</v>
      </c>
      <c r="L66" s="4">
        <f t="shared" si="6"/>
        <v>0.36534152157503452</v>
      </c>
      <c r="M66" s="4">
        <f t="shared" si="6"/>
        <v>0.33870346897651132</v>
      </c>
      <c r="N66" s="4">
        <f t="shared" si="6"/>
        <v>0.27425533211219211</v>
      </c>
      <c r="O66" s="4">
        <f t="shared" si="6"/>
        <v>0.34168558969525531</v>
      </c>
      <c r="P66" s="4">
        <f t="shared" si="6"/>
        <v>0.23337386384716668</v>
      </c>
      <c r="Q66" s="4">
        <f t="shared" si="6"/>
        <v>0.19738780177593923</v>
      </c>
      <c r="R66" s="4">
        <f t="shared" si="6"/>
        <v>0.30239470137727431</v>
      </c>
      <c r="S66" s="4">
        <f t="shared" si="6"/>
        <v>0.15488751221001287</v>
      </c>
      <c r="T66" s="4">
        <f t="shared" si="6"/>
        <v>0.28845330177600542</v>
      </c>
      <c r="U66" s="4">
        <f t="shared" si="6"/>
        <v>0.24059066633996043</v>
      </c>
      <c r="V66" s="4">
        <f t="shared" si="6"/>
        <v>0.28724226231018724</v>
      </c>
      <c r="W66" s="4">
        <f t="shared" si="6"/>
        <v>0.20440290520211374</v>
      </c>
      <c r="X66" s="4">
        <f t="shared" si="6"/>
        <v>0.36285942182905356</v>
      </c>
      <c r="Y66" s="4">
        <f t="shared" si="6"/>
        <v>0.41495856860932184</v>
      </c>
      <c r="Z66" s="4">
        <f t="shared" si="6"/>
        <v>0.15828006544703097</v>
      </c>
      <c r="AA66" s="4">
        <f t="shared" si="6"/>
        <v>0.14369308263398184</v>
      </c>
      <c r="AB66" s="4">
        <f t="shared" si="6"/>
        <v>0.46503860934050845</v>
      </c>
      <c r="AC66" s="2">
        <f>AVERAGE(A66:AB66)</f>
        <v>0.33508014849536172</v>
      </c>
    </row>
    <row r="67" spans="1:29" x14ac:dyDescent="0.25">
      <c r="A67" s="1" t="s">
        <v>53</v>
      </c>
      <c r="B67" s="1" t="s">
        <v>43</v>
      </c>
      <c r="C67" s="1" t="s">
        <v>43</v>
      </c>
      <c r="D67" s="1" t="s">
        <v>43</v>
      </c>
      <c r="E67" s="1" t="s">
        <v>43</v>
      </c>
      <c r="F67" s="1" t="s">
        <v>43</v>
      </c>
      <c r="G67" s="1" t="s">
        <v>43</v>
      </c>
      <c r="H67" s="1" t="s">
        <v>43</v>
      </c>
      <c r="I67" s="1" t="s">
        <v>43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</row>
    <row r="68" spans="1:29" x14ac:dyDescent="0.25">
      <c r="A68">
        <v>1371</v>
      </c>
      <c r="B68" s="1" t="s">
        <v>43</v>
      </c>
      <c r="C68" s="1" t="s">
        <v>43</v>
      </c>
      <c r="D68" s="1" t="s">
        <v>43</v>
      </c>
      <c r="E68" s="1" t="s">
        <v>43</v>
      </c>
      <c r="F68" s="1" t="s">
        <v>43</v>
      </c>
      <c r="G68" s="1" t="s">
        <v>43</v>
      </c>
      <c r="H68" s="1" t="s">
        <v>43</v>
      </c>
      <c r="I68" s="1" t="s">
        <v>43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</row>
    <row r="69" spans="1:29" x14ac:dyDescent="0.25">
      <c r="A69">
        <v>1372</v>
      </c>
      <c r="B69" s="1" t="s">
        <v>43</v>
      </c>
      <c r="C69" s="1" t="s">
        <v>43</v>
      </c>
      <c r="D69" s="1" t="s">
        <v>43</v>
      </c>
      <c r="E69" s="1" t="s">
        <v>43</v>
      </c>
      <c r="F69" s="1" t="s">
        <v>43</v>
      </c>
      <c r="G69" s="1" t="s">
        <v>43</v>
      </c>
      <c r="H69" s="1" t="s">
        <v>43</v>
      </c>
      <c r="I69" s="1" t="s">
        <v>43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</row>
    <row r="70" spans="1:29" x14ac:dyDescent="0.25">
      <c r="A70">
        <v>1373</v>
      </c>
      <c r="B70" s="1" t="s">
        <v>43</v>
      </c>
      <c r="C70" s="1" t="s">
        <v>43</v>
      </c>
      <c r="D70" s="1" t="s">
        <v>43</v>
      </c>
      <c r="E70" s="1" t="s">
        <v>43</v>
      </c>
      <c r="F70" s="1" t="s">
        <v>43</v>
      </c>
      <c r="G70" s="1" t="s">
        <v>43</v>
      </c>
      <c r="H70" s="1" t="s">
        <v>43</v>
      </c>
      <c r="I70" s="1" t="s">
        <v>43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</row>
    <row r="71" spans="1:29" x14ac:dyDescent="0.25">
      <c r="A71">
        <v>1374</v>
      </c>
      <c r="B71" s="1">
        <f>B$61+B$62*B35+B$63*B34+B$64*B33</f>
        <v>7.9664247185816162E-2</v>
      </c>
      <c r="C71" s="1">
        <f t="shared" ref="C71:AB71" si="7">C$61+C$62*C35+C$63*C34+C$64*C33</f>
        <v>-6.8598390706955198E-2</v>
      </c>
      <c r="D71" s="1">
        <f t="shared" si="7"/>
        <v>-6.6561449100340175E-2</v>
      </c>
      <c r="E71" s="1">
        <f t="shared" si="7"/>
        <v>9.2916682593973676E-2</v>
      </c>
      <c r="F71" s="1">
        <f t="shared" si="7"/>
        <v>4.979944401099394E-2</v>
      </c>
      <c r="G71" s="1">
        <f t="shared" si="7"/>
        <v>0.12121186221594148</v>
      </c>
      <c r="H71" s="1">
        <f t="shared" si="7"/>
        <v>0.1074674639267162</v>
      </c>
      <c r="I71" s="1">
        <f t="shared" si="7"/>
        <v>-5.1389376085075447E-2</v>
      </c>
      <c r="J71" s="1">
        <f t="shared" si="7"/>
        <v>-7.6276051328358708E-3</v>
      </c>
      <c r="K71" s="1">
        <f t="shared" si="7"/>
        <v>-3.7545916313977856E-2</v>
      </c>
      <c r="L71" s="1">
        <f t="shared" si="7"/>
        <v>1.9547416651850263E-2</v>
      </c>
      <c r="M71" s="1">
        <f t="shared" si="7"/>
        <v>8.6907654248471744E-2</v>
      </c>
      <c r="N71" s="1">
        <f t="shared" si="7"/>
        <v>7.978673896926794E-2</v>
      </c>
      <c r="O71" s="1">
        <f t="shared" si="7"/>
        <v>-4.1864906133839551E-2</v>
      </c>
      <c r="P71" s="1">
        <f t="shared" si="7"/>
        <v>-1.2186994326436629E-2</v>
      </c>
      <c r="Q71" s="1">
        <f t="shared" si="7"/>
        <v>2.161466535304515E-2</v>
      </c>
      <c r="R71" s="1">
        <f t="shared" si="7"/>
        <v>0.13557462052184155</v>
      </c>
      <c r="S71" s="1">
        <f t="shared" si="7"/>
        <v>1.1973734353301957E-2</v>
      </c>
      <c r="T71" s="1">
        <f t="shared" si="7"/>
        <v>7.1680731763424987E-2</v>
      </c>
      <c r="U71" s="1">
        <f t="shared" si="7"/>
        <v>6.4301012889262293E-2</v>
      </c>
      <c r="V71" s="1">
        <f t="shared" si="7"/>
        <v>8.0354263057820285E-2</v>
      </c>
      <c r="W71" s="1">
        <f t="shared" si="7"/>
        <v>2.6503699786383884E-2</v>
      </c>
      <c r="X71" s="1">
        <f t="shared" si="7"/>
        <v>0.16953506875747329</v>
      </c>
      <c r="Y71" s="1">
        <f t="shared" si="7"/>
        <v>0.12129156268818597</v>
      </c>
      <c r="Z71" s="1">
        <f t="shared" si="7"/>
        <v>-2.1265926950989653E-2</v>
      </c>
      <c r="AA71" s="1">
        <f t="shared" si="7"/>
        <v>3.8954646260325493E-2</v>
      </c>
      <c r="AB71" s="1">
        <f t="shared" si="7"/>
        <v>0.3348020462333362</v>
      </c>
    </row>
    <row r="72" spans="1:29" x14ac:dyDescent="0.25">
      <c r="A72">
        <v>1375</v>
      </c>
      <c r="B72" s="1">
        <f t="shared" ref="B72:AB72" si="8">B$61+B$62*B36+B$63*B35+B$64*B34</f>
        <v>-8.6335048528879729E-2</v>
      </c>
      <c r="C72" s="1">
        <f t="shared" si="8"/>
        <v>2.1628778895845874E-2</v>
      </c>
      <c r="D72" s="1">
        <f t="shared" si="8"/>
        <v>-9.16910521147076E-2</v>
      </c>
      <c r="E72" s="1">
        <f t="shared" si="8"/>
        <v>-5.3401057257539547E-2</v>
      </c>
      <c r="F72" s="1">
        <f t="shared" si="8"/>
        <v>-0.10626389906433369</v>
      </c>
      <c r="G72" s="1">
        <f t="shared" si="8"/>
        <v>1.2309276473945037E-2</v>
      </c>
      <c r="H72" s="1">
        <f t="shared" si="8"/>
        <v>-6.8644119756157036E-3</v>
      </c>
      <c r="I72" s="1">
        <f t="shared" si="8"/>
        <v>-2.3093067201017115E-2</v>
      </c>
      <c r="J72" s="1">
        <f t="shared" si="8"/>
        <v>3.7854758242941919E-2</v>
      </c>
      <c r="K72" s="1">
        <f t="shared" si="8"/>
        <v>-0.13985515997938788</v>
      </c>
      <c r="L72" s="1">
        <f t="shared" si="8"/>
        <v>-9.4687965804592822E-2</v>
      </c>
      <c r="M72" s="1">
        <f t="shared" si="8"/>
        <v>-0.16357537802496724</v>
      </c>
      <c r="N72" s="1">
        <f t="shared" si="8"/>
        <v>8.9410271154401838E-2</v>
      </c>
      <c r="O72" s="1">
        <f t="shared" si="8"/>
        <v>4.8493066993622658E-2</v>
      </c>
      <c r="P72" s="1">
        <f t="shared" si="8"/>
        <v>9.4762846773228521E-2</v>
      </c>
      <c r="Q72" s="1">
        <f t="shared" si="8"/>
        <v>-1.0519929309203622E-2</v>
      </c>
      <c r="R72" s="1">
        <f t="shared" si="8"/>
        <v>-0.11531046266062737</v>
      </c>
      <c r="S72" s="1">
        <f t="shared" si="8"/>
        <v>-6.7358628150566424E-2</v>
      </c>
      <c r="T72" s="1">
        <f t="shared" si="8"/>
        <v>-7.362212887469044E-2</v>
      </c>
      <c r="U72" s="1">
        <f t="shared" si="8"/>
        <v>-3.0517135242859574E-2</v>
      </c>
      <c r="V72" s="1">
        <f t="shared" si="8"/>
        <v>-0.19324239415986399</v>
      </c>
      <c r="W72" s="1">
        <f t="shared" si="8"/>
        <v>-6.5296885466090165E-2</v>
      </c>
      <c r="X72" s="1">
        <f t="shared" si="8"/>
        <v>3.96476704590627E-2</v>
      </c>
      <c r="Y72" s="1">
        <f t="shared" si="8"/>
        <v>-0.26457305985649937</v>
      </c>
      <c r="Z72" s="1">
        <f t="shared" si="8"/>
        <v>0.12306182351630343</v>
      </c>
      <c r="AA72" s="1">
        <f t="shared" si="8"/>
        <v>-9.0303819533622681E-2</v>
      </c>
      <c r="AB72" s="1">
        <f t="shared" si="8"/>
        <v>-0.25039379814936502</v>
      </c>
    </row>
    <row r="73" spans="1:29" x14ac:dyDescent="0.25">
      <c r="A73">
        <v>1376</v>
      </c>
      <c r="B73" s="1">
        <f t="shared" ref="B73:AB73" si="9">B$61+B$62*B37+B$63*B36+B$64*B35</f>
        <v>-0.16961591471494203</v>
      </c>
      <c r="C73" s="1">
        <f t="shared" si="9"/>
        <v>-7.9511930378340243E-2</v>
      </c>
      <c r="D73" s="1">
        <f t="shared" si="9"/>
        <v>-5.5714894721814116E-2</v>
      </c>
      <c r="E73" s="1">
        <f t="shared" si="9"/>
        <v>-2.8603498130752636E-2</v>
      </c>
      <c r="F73" s="1">
        <f t="shared" si="9"/>
        <v>6.3067125985172522E-3</v>
      </c>
      <c r="G73" s="1">
        <f t="shared" si="9"/>
        <v>-0.11713554455782363</v>
      </c>
      <c r="H73" s="1">
        <f t="shared" si="9"/>
        <v>-5.0703063764780468E-2</v>
      </c>
      <c r="I73" s="1">
        <f t="shared" si="9"/>
        <v>-5.1358800048686336E-2</v>
      </c>
      <c r="J73" s="1">
        <f t="shared" si="9"/>
        <v>-9.1912476960056971E-2</v>
      </c>
      <c r="K73" s="1">
        <f t="shared" si="9"/>
        <v>-0.15712887000982428</v>
      </c>
      <c r="L73" s="1">
        <f t="shared" si="9"/>
        <v>-5.776268293880743E-2</v>
      </c>
      <c r="M73" s="1">
        <f t="shared" si="9"/>
        <v>-0.15372290229912366</v>
      </c>
      <c r="N73" s="1">
        <f t="shared" si="9"/>
        <v>-0.12256845077416445</v>
      </c>
      <c r="O73" s="1">
        <f t="shared" si="9"/>
        <v>-0.10052213255171558</v>
      </c>
      <c r="P73" s="1">
        <f t="shared" si="9"/>
        <v>-2.9720782424246733E-2</v>
      </c>
      <c r="Q73" s="1">
        <f t="shared" si="9"/>
        <v>-5.1181493157224672E-2</v>
      </c>
      <c r="R73" s="1">
        <f t="shared" si="9"/>
        <v>-0.14330833701700296</v>
      </c>
      <c r="S73" s="1">
        <f t="shared" si="9"/>
        <v>6.5880895167484493E-2</v>
      </c>
      <c r="T73" s="1">
        <f t="shared" si="9"/>
        <v>1.4905963917602072E-2</v>
      </c>
      <c r="U73" s="1">
        <f t="shared" si="9"/>
        <v>-7.5733096903152192E-2</v>
      </c>
      <c r="V73" s="1">
        <f t="shared" si="9"/>
        <v>0.12097762479815954</v>
      </c>
      <c r="W73" s="1">
        <f t="shared" si="9"/>
        <v>-3.1070514960054661E-2</v>
      </c>
      <c r="X73" s="1">
        <f t="shared" si="9"/>
        <v>-0.30614500618624985</v>
      </c>
      <c r="Y73" s="1">
        <f t="shared" si="9"/>
        <v>6.5327042444779437E-2</v>
      </c>
      <c r="Z73" s="1">
        <f t="shared" si="9"/>
        <v>-5.2576140404592062E-3</v>
      </c>
      <c r="AA73" s="1">
        <f t="shared" si="9"/>
        <v>6.8328302394486257E-2</v>
      </c>
      <c r="AB73" s="1">
        <f t="shared" si="9"/>
        <v>-0.196427456112821</v>
      </c>
    </row>
    <row r="74" spans="1:29" x14ac:dyDescent="0.25">
      <c r="A74">
        <v>1377</v>
      </c>
      <c r="B74" s="1">
        <f t="shared" ref="B74:AB74" si="10">B$61+B$62*B38+B$63*B37+B$64*B36</f>
        <v>0.1484455211080625</v>
      </c>
      <c r="C74" s="1">
        <f t="shared" si="10"/>
        <v>5.5236150943469668E-2</v>
      </c>
      <c r="D74" s="1">
        <f t="shared" si="10"/>
        <v>0.12518464627460596</v>
      </c>
      <c r="E74" s="1">
        <f t="shared" si="10"/>
        <v>0.11950907551440922</v>
      </c>
      <c r="F74" s="1">
        <f t="shared" si="10"/>
        <v>0.11248489348618528</v>
      </c>
      <c r="G74" s="1">
        <f t="shared" si="10"/>
        <v>0.25527398757416192</v>
      </c>
      <c r="H74" s="1">
        <f t="shared" si="10"/>
        <v>0.26539859835521962</v>
      </c>
      <c r="I74" s="1">
        <f t="shared" si="10"/>
        <v>0.11616088482961265</v>
      </c>
      <c r="J74" s="1">
        <f t="shared" si="10"/>
        <v>6.2354292022359578E-2</v>
      </c>
      <c r="K74" s="1">
        <f t="shared" si="10"/>
        <v>0.25172741739189614</v>
      </c>
      <c r="L74" s="1">
        <f t="shared" si="10"/>
        <v>2.988740234463802E-2</v>
      </c>
      <c r="M74" s="1">
        <f t="shared" si="10"/>
        <v>0.14370153520456114</v>
      </c>
      <c r="N74" s="1">
        <f t="shared" si="10"/>
        <v>6.0257415208900565E-2</v>
      </c>
      <c r="O74" s="1">
        <f t="shared" si="10"/>
        <v>0.20012224889528796</v>
      </c>
      <c r="P74" s="1">
        <f t="shared" si="10"/>
        <v>-3.2463351915456906E-2</v>
      </c>
      <c r="Q74" s="1">
        <f t="shared" si="10"/>
        <v>0.11414042157929347</v>
      </c>
      <c r="R74" s="1">
        <f t="shared" si="10"/>
        <v>0.29974997159101613</v>
      </c>
      <c r="S74" s="1">
        <f t="shared" si="10"/>
        <v>6.7235496837612957E-2</v>
      </c>
      <c r="T74" s="1">
        <f t="shared" si="10"/>
        <v>0.18301329741539116</v>
      </c>
      <c r="U74" s="1">
        <f t="shared" si="10"/>
        <v>0.15610213602356712</v>
      </c>
      <c r="V74" s="1">
        <f t="shared" si="10"/>
        <v>0.17804639035382622</v>
      </c>
      <c r="W74" s="1">
        <f t="shared" si="10"/>
        <v>0.16730725845273309</v>
      </c>
      <c r="X74" s="1">
        <f t="shared" si="10"/>
        <v>0.36161588430106761</v>
      </c>
      <c r="Y74" s="1">
        <f t="shared" si="10"/>
        <v>0.25114928800256431</v>
      </c>
      <c r="Z74" s="1">
        <f t="shared" si="10"/>
        <v>0.22909050865565733</v>
      </c>
      <c r="AA74" s="1">
        <f t="shared" si="10"/>
        <v>7.2218471136171344E-2</v>
      </c>
      <c r="AB74" s="1">
        <f t="shared" si="10"/>
        <v>0.38362294364557431</v>
      </c>
    </row>
    <row r="75" spans="1:29" x14ac:dyDescent="0.25">
      <c r="A75">
        <v>1378</v>
      </c>
      <c r="B75" s="1">
        <f t="shared" ref="B75:AB75" si="11">B$61+B$62*B39+B$63*B38+B$64*B37</f>
        <v>-9.7183896542166068E-2</v>
      </c>
      <c r="C75" s="1">
        <f t="shared" si="11"/>
        <v>7.3853826855107094E-2</v>
      </c>
      <c r="D75" s="1">
        <f t="shared" si="11"/>
        <v>-0.24376302796584928</v>
      </c>
      <c r="E75" s="1">
        <f t="shared" si="11"/>
        <v>-0.19650852526186111</v>
      </c>
      <c r="F75" s="1">
        <f t="shared" si="11"/>
        <v>-6.6851015572822831E-2</v>
      </c>
      <c r="G75" s="1">
        <f t="shared" si="11"/>
        <v>-0.20645342973638753</v>
      </c>
      <c r="H75" s="1">
        <f t="shared" si="11"/>
        <v>-0.24194644921187097</v>
      </c>
      <c r="I75" s="1">
        <f t="shared" si="11"/>
        <v>-0.26106029402789382</v>
      </c>
      <c r="J75" s="1">
        <f t="shared" si="11"/>
        <v>-9.2568674069503545E-2</v>
      </c>
      <c r="K75" s="1">
        <f t="shared" si="11"/>
        <v>-0.21927207348061606</v>
      </c>
      <c r="L75" s="1">
        <f t="shared" si="11"/>
        <v>-7.5553533063227457E-2</v>
      </c>
      <c r="M75" s="1">
        <f t="shared" si="11"/>
        <v>-0.24605850928867734</v>
      </c>
      <c r="N75" s="1">
        <f t="shared" si="11"/>
        <v>-6.0120869111990861E-2</v>
      </c>
      <c r="O75" s="1">
        <f t="shared" si="11"/>
        <v>-0.15592348150598112</v>
      </c>
      <c r="P75" s="1">
        <f t="shared" si="11"/>
        <v>8.0444767574941026E-2</v>
      </c>
      <c r="Q75" s="1">
        <f t="shared" si="11"/>
        <v>-0.17704161380031808</v>
      </c>
      <c r="R75" s="1">
        <f t="shared" si="11"/>
        <v>-0.24212069040671988</v>
      </c>
      <c r="S75" s="1">
        <f t="shared" si="11"/>
        <v>-6.2602067974496148E-2</v>
      </c>
      <c r="T75" s="1">
        <f t="shared" si="11"/>
        <v>-9.1709089736827176E-2</v>
      </c>
      <c r="U75" s="1">
        <f t="shared" si="11"/>
        <v>-0.19319101938105915</v>
      </c>
      <c r="V75" s="1">
        <f t="shared" si="11"/>
        <v>-0.10365147892282923</v>
      </c>
      <c r="W75" s="1">
        <f t="shared" si="11"/>
        <v>-0.11821339200755367</v>
      </c>
      <c r="X75" s="1">
        <f t="shared" si="11"/>
        <v>-0.1070116531964371</v>
      </c>
      <c r="Y75" s="1">
        <f t="shared" si="11"/>
        <v>-0.25942726914712749</v>
      </c>
      <c r="Z75" s="1">
        <f t="shared" si="11"/>
        <v>5.7996103937686352E-2</v>
      </c>
      <c r="AA75" s="1">
        <f t="shared" si="11"/>
        <v>-1.9860509634578444E-2</v>
      </c>
      <c r="AB75" s="1">
        <f t="shared" si="11"/>
        <v>-0.19956013079435886</v>
      </c>
    </row>
    <row r="76" spans="1:29" x14ac:dyDescent="0.25">
      <c r="A76">
        <v>1379</v>
      </c>
      <c r="B76" s="1">
        <f t="shared" ref="B76:AB76" si="12">B$61+B$62*B40+B$63*B39+B$64*B38</f>
        <v>-0.15581272649991154</v>
      </c>
      <c r="C76" s="1">
        <f t="shared" si="12"/>
        <v>-0.25431635645722395</v>
      </c>
      <c r="D76" s="1">
        <f t="shared" si="12"/>
        <v>-2.2451709013336929E-2</v>
      </c>
      <c r="E76" s="1">
        <f t="shared" si="12"/>
        <v>-3.3887884058083045E-2</v>
      </c>
      <c r="F76" s="1">
        <f t="shared" si="12"/>
        <v>-0.17229966661981816</v>
      </c>
      <c r="G76" s="1">
        <f t="shared" si="12"/>
        <v>-0.12167824011062572</v>
      </c>
      <c r="H76" s="1">
        <f t="shared" si="12"/>
        <v>2.1281177542017748E-2</v>
      </c>
      <c r="I76" s="1">
        <f t="shared" si="12"/>
        <v>-5.9827994288767256E-2</v>
      </c>
      <c r="J76" s="1">
        <f t="shared" si="12"/>
        <v>-0.11559712722683732</v>
      </c>
      <c r="K76" s="1">
        <f t="shared" si="12"/>
        <v>-0.15254837370785904</v>
      </c>
      <c r="L76" s="1">
        <f t="shared" si="12"/>
        <v>-0.16604492239805346</v>
      </c>
      <c r="M76" s="1">
        <f t="shared" si="12"/>
        <v>-0.23931920706884247</v>
      </c>
      <c r="N76" s="1">
        <f t="shared" si="12"/>
        <v>-0.17293197908157171</v>
      </c>
      <c r="O76" s="1">
        <f t="shared" si="12"/>
        <v>-0.11370258297209485</v>
      </c>
      <c r="P76" s="1">
        <f t="shared" si="12"/>
        <v>-0.19234826979433095</v>
      </c>
      <c r="Q76" s="1">
        <f t="shared" si="12"/>
        <v>0.11711716687129886</v>
      </c>
      <c r="R76" s="1">
        <f t="shared" si="12"/>
        <v>0.13355575414063545</v>
      </c>
      <c r="S76" s="1">
        <f t="shared" si="12"/>
        <v>5.9899066837153833E-2</v>
      </c>
      <c r="T76" s="1">
        <f t="shared" si="12"/>
        <v>9.9501510219426437E-2</v>
      </c>
      <c r="U76" s="1">
        <f t="shared" si="12"/>
        <v>0.14180387006125553</v>
      </c>
      <c r="V76" s="1">
        <f t="shared" si="12"/>
        <v>0.16350415215508832</v>
      </c>
      <c r="W76" s="1">
        <f t="shared" si="12"/>
        <v>0.15949161964878986</v>
      </c>
      <c r="X76" s="1">
        <f t="shared" si="12"/>
        <v>-0.15428681486881518</v>
      </c>
      <c r="Y76" s="1">
        <f t="shared" si="12"/>
        <v>6.6524298722507272E-2</v>
      </c>
      <c r="Z76" s="1">
        <f t="shared" si="12"/>
        <v>1.8851246944472516E-2</v>
      </c>
      <c r="AA76" s="1">
        <f t="shared" si="12"/>
        <v>9.5023976962378021E-2</v>
      </c>
      <c r="AB76" s="1">
        <f t="shared" si="12"/>
        <v>5.9606721203414204E-2</v>
      </c>
    </row>
    <row r="77" spans="1:29" x14ac:dyDescent="0.25">
      <c r="A77">
        <v>1380</v>
      </c>
      <c r="B77" s="1">
        <f t="shared" ref="B77:AB77" si="13">B$61+B$62*B41+B$63*B40+B$64*B39</f>
        <v>-0.12811616552519883</v>
      </c>
      <c r="C77" s="1">
        <f t="shared" si="13"/>
        <v>0.14254171374550673</v>
      </c>
      <c r="D77" s="1">
        <f t="shared" si="13"/>
        <v>4.2782463053283135E-2</v>
      </c>
      <c r="E77" s="1">
        <f t="shared" si="13"/>
        <v>-2.5136083308940405E-2</v>
      </c>
      <c r="F77" s="1">
        <f t="shared" si="13"/>
        <v>0.14113771836273264</v>
      </c>
      <c r="G77" s="1">
        <f t="shared" si="13"/>
        <v>-8.0370128548776384E-2</v>
      </c>
      <c r="H77" s="1">
        <f t="shared" si="13"/>
        <v>-5.8028973560603311E-2</v>
      </c>
      <c r="I77" s="1">
        <f t="shared" si="13"/>
        <v>-7.7225922578051914E-2</v>
      </c>
      <c r="J77" s="1">
        <f t="shared" si="13"/>
        <v>-0.12183686116797737</v>
      </c>
      <c r="K77" s="1">
        <f t="shared" si="13"/>
        <v>-2.334988131985909E-2</v>
      </c>
      <c r="L77" s="1">
        <f t="shared" si="13"/>
        <v>4.1405139797762364E-2</v>
      </c>
      <c r="M77" s="1">
        <f t="shared" si="13"/>
        <v>-0.11176399416848244</v>
      </c>
      <c r="N77" s="1">
        <f t="shared" si="13"/>
        <v>-0.12798132158224948</v>
      </c>
      <c r="O77" s="1">
        <f t="shared" si="13"/>
        <v>6.0259057671456367E-2</v>
      </c>
      <c r="P77" s="1">
        <f t="shared" si="13"/>
        <v>-0.13876991562007199</v>
      </c>
      <c r="Q77" s="1">
        <f t="shared" si="13"/>
        <v>6.184236291337103E-2</v>
      </c>
      <c r="R77" s="1">
        <f t="shared" si="13"/>
        <v>0.17831549283392062</v>
      </c>
      <c r="S77" s="1">
        <f t="shared" si="13"/>
        <v>-2.4783466680212519E-2</v>
      </c>
      <c r="T77" s="1">
        <f t="shared" si="13"/>
        <v>1.3372156317745049E-2</v>
      </c>
      <c r="U77" s="1">
        <f t="shared" si="13"/>
        <v>8.4645569059133702E-2</v>
      </c>
      <c r="V77" s="1">
        <f t="shared" si="13"/>
        <v>-4.3104265187554197E-3</v>
      </c>
      <c r="W77" s="1">
        <f t="shared" si="13"/>
        <v>7.2269907273646877E-2</v>
      </c>
      <c r="X77" s="1">
        <f t="shared" si="13"/>
        <v>0.19518241890453775</v>
      </c>
      <c r="Y77" s="1">
        <f t="shared" si="13"/>
        <v>8.7609272053677301E-2</v>
      </c>
      <c r="Z77" s="1">
        <f t="shared" si="13"/>
        <v>2.0148652919253517E-2</v>
      </c>
      <c r="AA77" s="1">
        <f t="shared" si="13"/>
        <v>-3.4244520994011443E-2</v>
      </c>
      <c r="AB77" s="1">
        <f t="shared" si="13"/>
        <v>0.13097162891304226</v>
      </c>
    </row>
    <row r="78" spans="1:29" x14ac:dyDescent="0.25">
      <c r="A78">
        <v>1381</v>
      </c>
      <c r="B78" s="1">
        <f t="shared" ref="B78:AB78" si="14">B$61+B$62*B42+B$63*B41+B$64*B40</f>
        <v>2.204093207661555E-2</v>
      </c>
      <c r="C78" s="1">
        <f t="shared" si="14"/>
        <v>5.0754281577846116E-2</v>
      </c>
      <c r="D78" s="1">
        <f t="shared" si="14"/>
        <v>-1.1353132389021955E-3</v>
      </c>
      <c r="E78" s="1">
        <f t="shared" si="14"/>
        <v>-3.9399057710140815E-2</v>
      </c>
      <c r="F78" s="1">
        <f t="shared" si="14"/>
        <v>8.6811657340502502E-2</v>
      </c>
      <c r="G78" s="1">
        <f t="shared" si="14"/>
        <v>4.3279938205659188E-2</v>
      </c>
      <c r="H78" s="1">
        <f t="shared" si="14"/>
        <v>9.9105374184552814E-3</v>
      </c>
      <c r="I78" s="1">
        <f t="shared" si="14"/>
        <v>-0.17724118117565557</v>
      </c>
      <c r="J78" s="1">
        <f t="shared" si="14"/>
        <v>-3.6790171751556966E-2</v>
      </c>
      <c r="K78" s="1">
        <f t="shared" si="14"/>
        <v>9.3980376295839316E-2</v>
      </c>
      <c r="L78" s="1">
        <f t="shared" si="14"/>
        <v>5.2883251371226417E-2</v>
      </c>
      <c r="M78" s="1">
        <f t="shared" si="14"/>
        <v>-7.4131147727248381E-2</v>
      </c>
      <c r="N78" s="1">
        <f t="shared" si="14"/>
        <v>-1.5796948989201073E-2</v>
      </c>
      <c r="O78" s="1">
        <f t="shared" si="14"/>
        <v>-8.6645860436133926E-4</v>
      </c>
      <c r="P78" s="1">
        <f t="shared" si="14"/>
        <v>7.5189199225716707E-2</v>
      </c>
      <c r="Q78" s="1">
        <f t="shared" si="14"/>
        <v>-6.4788267005030917E-2</v>
      </c>
      <c r="R78" s="1">
        <f t="shared" si="14"/>
        <v>-0.12739113207849231</v>
      </c>
      <c r="S78" s="1">
        <f t="shared" si="14"/>
        <v>-0.11712156709428302</v>
      </c>
      <c r="T78" s="1">
        <f t="shared" si="14"/>
        <v>6.3096964516571541E-2</v>
      </c>
      <c r="U78" s="1">
        <f t="shared" si="14"/>
        <v>-0.15166115924865345</v>
      </c>
      <c r="V78" s="1">
        <f t="shared" si="14"/>
        <v>-0.15912262735654925</v>
      </c>
      <c r="W78" s="1">
        <f t="shared" si="14"/>
        <v>-0.11651083998998329</v>
      </c>
      <c r="X78" s="1">
        <f t="shared" si="14"/>
        <v>-6.2543451897244765E-2</v>
      </c>
      <c r="Y78" s="1">
        <f t="shared" si="14"/>
        <v>-9.9451024232634355E-2</v>
      </c>
      <c r="Z78" s="1">
        <f t="shared" si="14"/>
        <v>-6.52644431204977E-2</v>
      </c>
      <c r="AA78" s="1">
        <f t="shared" si="14"/>
        <v>-0.10193978973921783</v>
      </c>
      <c r="AB78" s="1">
        <f t="shared" si="14"/>
        <v>-0.10098068827609935</v>
      </c>
    </row>
    <row r="79" spans="1:29" x14ac:dyDescent="0.25">
      <c r="A79">
        <v>1382</v>
      </c>
      <c r="B79" s="1">
        <f t="shared" ref="B79:AB79" si="15">B$61+B$62*B43+B$63*B42+B$64*B41</f>
        <v>0.11218860076864086</v>
      </c>
      <c r="C79" s="1">
        <f t="shared" si="15"/>
        <v>0.47695297921140578</v>
      </c>
      <c r="D79" s="1">
        <f t="shared" si="15"/>
        <v>-9.4191867105322846E-2</v>
      </c>
      <c r="E79" s="1">
        <f t="shared" si="15"/>
        <v>-8.7214060019488809E-2</v>
      </c>
      <c r="F79" s="1">
        <f t="shared" si="15"/>
        <v>-1.858057151230532E-2</v>
      </c>
      <c r="G79" s="1">
        <f t="shared" si="15"/>
        <v>-2.2779151341682888E-2</v>
      </c>
      <c r="H79" s="1">
        <f t="shared" si="15"/>
        <v>-1.8335976236708025E-2</v>
      </c>
      <c r="I79" s="1">
        <f t="shared" si="15"/>
        <v>-0.21054071884152062</v>
      </c>
      <c r="J79" s="1">
        <f t="shared" si="15"/>
        <v>0.11827648145073577</v>
      </c>
      <c r="K79" s="1">
        <f t="shared" si="15"/>
        <v>6.9418221383698839E-2</v>
      </c>
      <c r="L79" s="1">
        <f t="shared" si="15"/>
        <v>2.1360259178117087E-2</v>
      </c>
      <c r="M79" s="1">
        <f t="shared" si="15"/>
        <v>-2.7731170083225072E-2</v>
      </c>
      <c r="N79" s="1">
        <f t="shared" si="15"/>
        <v>0.14093550787456982</v>
      </c>
      <c r="O79" s="1">
        <f t="shared" si="15"/>
        <v>1.6111286436432004E-2</v>
      </c>
      <c r="P79" s="1">
        <f t="shared" si="15"/>
        <v>0.18623206362081532</v>
      </c>
      <c r="Q79" s="1">
        <f t="shared" si="15"/>
        <v>-4.9955279502506361E-2</v>
      </c>
      <c r="R79" s="1">
        <f t="shared" si="15"/>
        <v>-8.91706802844109E-2</v>
      </c>
      <c r="S79" s="1">
        <f t="shared" si="15"/>
        <v>-0.11133903981033702</v>
      </c>
      <c r="T79" s="1">
        <f t="shared" si="15"/>
        <v>-4.6983692595287709E-2</v>
      </c>
      <c r="U79" s="1">
        <f t="shared" si="15"/>
        <v>-6.3021102065912216E-2</v>
      </c>
      <c r="V79" s="1">
        <f t="shared" si="15"/>
        <v>-8.2005567101965715E-2</v>
      </c>
      <c r="W79" s="1">
        <f t="shared" si="15"/>
        <v>-9.634373141880502E-2</v>
      </c>
      <c r="X79" s="1">
        <f t="shared" si="15"/>
        <v>-4.5230170985921289E-2</v>
      </c>
      <c r="Y79" s="1">
        <f t="shared" si="15"/>
        <v>-0.16840540972294338</v>
      </c>
      <c r="Z79" s="1">
        <f t="shared" si="15"/>
        <v>-1.7596061899053234E-2</v>
      </c>
      <c r="AA79" s="1">
        <f t="shared" si="15"/>
        <v>-5.2018372382153316E-2</v>
      </c>
      <c r="AB79" s="1">
        <f t="shared" si="15"/>
        <v>-0.17752748086790909</v>
      </c>
    </row>
    <row r="80" spans="1:29" x14ac:dyDescent="0.25">
      <c r="A80">
        <v>1383</v>
      </c>
      <c r="B80" s="1">
        <f t="shared" ref="B80:AB80" si="16">B$61+B$62*B44+B$63*B43+B$64*B42</f>
        <v>3.3402790835156446E-2</v>
      </c>
      <c r="C80" s="1">
        <f t="shared" si="16"/>
        <v>-0.11240780974973122</v>
      </c>
      <c r="D80" s="1">
        <f t="shared" si="16"/>
        <v>-3.5758282953952947E-2</v>
      </c>
      <c r="E80" s="1">
        <f t="shared" si="16"/>
        <v>8.4813022845773509E-3</v>
      </c>
      <c r="F80" s="1">
        <f t="shared" si="16"/>
        <v>1.1514631798097887E-2</v>
      </c>
      <c r="G80" s="1">
        <f t="shared" si="16"/>
        <v>0.12695071624239873</v>
      </c>
      <c r="H80" s="1">
        <f t="shared" si="16"/>
        <v>8.6330480490615827E-2</v>
      </c>
      <c r="I80" s="1">
        <f t="shared" si="16"/>
        <v>0.11734365907610639</v>
      </c>
      <c r="J80" s="1">
        <f t="shared" si="16"/>
        <v>0.11684220582952247</v>
      </c>
      <c r="K80" s="1">
        <f t="shared" si="16"/>
        <v>-2.8817140237711231E-2</v>
      </c>
      <c r="L80" s="1">
        <f t="shared" si="16"/>
        <v>3.2326111362809481E-3</v>
      </c>
      <c r="M80" s="1">
        <f t="shared" si="16"/>
        <v>-0.11841784747551327</v>
      </c>
      <c r="N80" s="1">
        <f t="shared" si="16"/>
        <v>9.3873750766403016E-3</v>
      </c>
      <c r="O80" s="1">
        <f t="shared" si="16"/>
        <v>3.006095319680463E-3</v>
      </c>
      <c r="P80" s="1">
        <f t="shared" si="16"/>
        <v>6.6012714453362292E-2</v>
      </c>
      <c r="Q80" s="1">
        <f t="shared" si="16"/>
        <v>-1.7472485097921944E-2</v>
      </c>
      <c r="R80" s="1">
        <f t="shared" si="16"/>
        <v>6.6557644609409328E-4</v>
      </c>
      <c r="S80" s="1">
        <f t="shared" si="16"/>
        <v>-2.620918491559163E-3</v>
      </c>
      <c r="T80" s="1">
        <f t="shared" si="16"/>
        <v>0.21288230010476453</v>
      </c>
      <c r="U80" s="1">
        <f t="shared" si="16"/>
        <v>-4.2277614403576164E-2</v>
      </c>
      <c r="V80" s="1">
        <f t="shared" si="16"/>
        <v>-6.6687998800932818E-2</v>
      </c>
      <c r="W80" s="1">
        <f t="shared" si="16"/>
        <v>-2.9659362929648651E-2</v>
      </c>
      <c r="X80" s="1">
        <f t="shared" si="16"/>
        <v>6.4372060514851573E-2</v>
      </c>
      <c r="Y80" s="1">
        <f t="shared" si="16"/>
        <v>0.15852575039953254</v>
      </c>
      <c r="Z80" s="1">
        <f t="shared" si="16"/>
        <v>2.4325258018194015E-2</v>
      </c>
      <c r="AA80" s="1">
        <f t="shared" si="16"/>
        <v>4.2810414208589706E-2</v>
      </c>
      <c r="AB80" s="1">
        <f t="shared" si="16"/>
        <v>4.2070957514320127E-2</v>
      </c>
    </row>
    <row r="81" spans="1:28" x14ac:dyDescent="0.25">
      <c r="A81">
        <v>1384</v>
      </c>
      <c r="B81" s="1">
        <f t="shared" ref="B81:AB81" si="17">B$61+B$62*B45+B$63*B44+B$64*B43</f>
        <v>0.11181962813017277</v>
      </c>
      <c r="C81" s="1">
        <f t="shared" si="17"/>
        <v>-1.1278442299894331E-2</v>
      </c>
      <c r="D81" s="1">
        <f t="shared" si="17"/>
        <v>1.5194885787115548E-2</v>
      </c>
      <c r="E81" s="1">
        <f t="shared" si="17"/>
        <v>-2.3371953929115088E-2</v>
      </c>
      <c r="F81" s="1">
        <f t="shared" si="17"/>
        <v>5.2838875878205849E-2</v>
      </c>
      <c r="G81" s="1">
        <f t="shared" si="17"/>
        <v>0.2405603745461139</v>
      </c>
      <c r="H81" s="1">
        <f t="shared" si="17"/>
        <v>0.11697705315094532</v>
      </c>
      <c r="I81" s="1">
        <f t="shared" si="17"/>
        <v>-7.5742650630589464E-2</v>
      </c>
      <c r="J81" s="1">
        <f t="shared" si="17"/>
        <v>0.2454646938828548</v>
      </c>
      <c r="K81" s="1">
        <f t="shared" si="17"/>
        <v>1.9136289839681034E-2</v>
      </c>
      <c r="L81" s="1">
        <f t="shared" si="17"/>
        <v>0.15645406069169435</v>
      </c>
      <c r="M81" s="1">
        <f t="shared" si="17"/>
        <v>0.15247406540571168</v>
      </c>
      <c r="N81" s="1">
        <f t="shared" si="17"/>
        <v>0.17652544396130757</v>
      </c>
      <c r="O81" s="1">
        <f t="shared" si="17"/>
        <v>0.18285031901642756</v>
      </c>
      <c r="P81" s="1">
        <f t="shared" si="17"/>
        <v>7.1393743456513531E-2</v>
      </c>
      <c r="Q81" s="1">
        <f t="shared" si="17"/>
        <v>-5.7435923228800513E-3</v>
      </c>
      <c r="R81" s="1">
        <f t="shared" si="17"/>
        <v>-3.9237144973664186E-2</v>
      </c>
      <c r="S81" s="1">
        <f t="shared" si="17"/>
        <v>3.6173645921713821E-2</v>
      </c>
      <c r="T81" s="1">
        <f t="shared" si="17"/>
        <v>1.4644560923098411E-2</v>
      </c>
      <c r="U81" s="1">
        <f t="shared" si="17"/>
        <v>-1.8926394175684185E-2</v>
      </c>
      <c r="V81" s="1">
        <f t="shared" si="17"/>
        <v>-3.0556517068760398E-3</v>
      </c>
      <c r="W81" s="1">
        <f t="shared" si="17"/>
        <v>7.9726870228261207E-2</v>
      </c>
      <c r="X81" s="1">
        <f t="shared" si="17"/>
        <v>-0.10107138254009666</v>
      </c>
      <c r="Y81" s="1">
        <f t="shared" si="17"/>
        <v>-7.6607286507185512E-2</v>
      </c>
      <c r="Z81" s="1">
        <f t="shared" si="17"/>
        <v>5.765660840418909E-2</v>
      </c>
      <c r="AA81" s="1">
        <f t="shared" si="17"/>
        <v>8.4643639097238293E-2</v>
      </c>
      <c r="AB81" s="1">
        <f t="shared" si="17"/>
        <v>-5.8908634151489017E-2</v>
      </c>
    </row>
    <row r="82" spans="1:28" x14ac:dyDescent="0.25">
      <c r="A82">
        <v>1385</v>
      </c>
      <c r="B82" s="1">
        <f t="shared" ref="B82:AB82" si="18">B$61+B$62*B46+B$63*B45+B$64*B44</f>
        <v>9.0456660960775148E-2</v>
      </c>
      <c r="C82" s="1">
        <f t="shared" si="18"/>
        <v>0.25683150917240571</v>
      </c>
      <c r="D82" s="1">
        <f t="shared" si="18"/>
        <v>-5.2691661062102553E-2</v>
      </c>
      <c r="E82" s="1">
        <f t="shared" si="18"/>
        <v>2.9503340549422268E-2</v>
      </c>
      <c r="F82" s="1">
        <f t="shared" si="18"/>
        <v>3.7555617894868054E-2</v>
      </c>
      <c r="G82" s="1">
        <f t="shared" si="18"/>
        <v>0.12818891737840127</v>
      </c>
      <c r="H82" s="1">
        <f t="shared" si="18"/>
        <v>0.13894319510285819</v>
      </c>
      <c r="I82" s="1">
        <f t="shared" si="18"/>
        <v>0.20277636820993086</v>
      </c>
      <c r="J82" s="1">
        <f t="shared" si="18"/>
        <v>0.20300208502506731</v>
      </c>
      <c r="K82" s="1">
        <f t="shared" si="18"/>
        <v>1.3444578375893995E-2</v>
      </c>
      <c r="L82" s="1">
        <f t="shared" si="18"/>
        <v>-0.13501585412708061</v>
      </c>
      <c r="M82" s="1">
        <f t="shared" si="18"/>
        <v>-0.20580620349723716</v>
      </c>
      <c r="N82" s="1">
        <f t="shared" si="18"/>
        <v>3.3114910692207337E-2</v>
      </c>
      <c r="O82" s="1">
        <f t="shared" si="18"/>
        <v>1.4661363223488391E-2</v>
      </c>
      <c r="P82" s="1">
        <f t="shared" si="18"/>
        <v>4.6123439308575487E-3</v>
      </c>
      <c r="Q82" s="1">
        <f t="shared" si="18"/>
        <v>-2.7948701573215412E-2</v>
      </c>
      <c r="R82" s="1">
        <f t="shared" si="18"/>
        <v>0.10966491271278665</v>
      </c>
      <c r="S82" s="1">
        <f t="shared" si="18"/>
        <v>6.3912745196788292E-3</v>
      </c>
      <c r="T82" s="1">
        <f t="shared" si="18"/>
        <v>7.782529066764049E-2</v>
      </c>
      <c r="U82" s="1">
        <f t="shared" si="18"/>
        <v>-1.8939993359032986E-4</v>
      </c>
      <c r="V82" s="1">
        <f t="shared" si="18"/>
        <v>8.4623231229693674E-2</v>
      </c>
      <c r="W82" s="1">
        <f t="shared" si="18"/>
        <v>0.10154901802817425</v>
      </c>
      <c r="X82" s="1">
        <f t="shared" si="18"/>
        <v>0.15893411346528408</v>
      </c>
      <c r="Y82" s="1">
        <f t="shared" si="18"/>
        <v>0.15003557853087429</v>
      </c>
      <c r="Z82" s="1">
        <f t="shared" si="18"/>
        <v>8.1548704466721349E-3</v>
      </c>
      <c r="AA82" s="1">
        <f t="shared" si="18"/>
        <v>4.7396391150303099E-2</v>
      </c>
      <c r="AB82" s="1">
        <f t="shared" si="18"/>
        <v>9.5489385549185832E-3</v>
      </c>
    </row>
    <row r="83" spans="1:28" x14ac:dyDescent="0.25">
      <c r="A83">
        <v>1386</v>
      </c>
      <c r="B83" s="1">
        <f t="shared" ref="B83:AB83" si="19">B$61+B$62*B47+B$63*B46+B$64*B45</f>
        <v>-8.6649340435447891E-2</v>
      </c>
      <c r="C83" s="1">
        <f t="shared" si="19"/>
        <v>4.1582651139006339E-2</v>
      </c>
      <c r="D83" s="1">
        <f t="shared" si="19"/>
        <v>-0.13237906596673568</v>
      </c>
      <c r="E83" s="1">
        <f t="shared" si="19"/>
        <v>-7.9908239892406502E-2</v>
      </c>
      <c r="F83" s="1">
        <f t="shared" si="19"/>
        <v>-0.16380433519666673</v>
      </c>
      <c r="G83" s="1">
        <f t="shared" si="19"/>
        <v>0.1122655101284456</v>
      </c>
      <c r="H83" s="1">
        <f t="shared" si="19"/>
        <v>-6.4855193381636173E-3</v>
      </c>
      <c r="I83" s="1">
        <f t="shared" si="19"/>
        <v>0.36942567685197597</v>
      </c>
      <c r="J83" s="1">
        <f t="shared" si="19"/>
        <v>0.15962630231431107</v>
      </c>
      <c r="K83" s="1">
        <f t="shared" si="19"/>
        <v>2.028216979528099E-2</v>
      </c>
      <c r="L83" s="1">
        <f t="shared" si="19"/>
        <v>0.1050453822430349</v>
      </c>
      <c r="M83" s="1">
        <f t="shared" si="19"/>
        <v>-7.682404885836247E-2</v>
      </c>
      <c r="N83" s="1">
        <f t="shared" si="19"/>
        <v>-3.184730706586765E-2</v>
      </c>
      <c r="O83" s="1">
        <f t="shared" si="19"/>
        <v>4.4302755645462336E-2</v>
      </c>
      <c r="P83" s="1">
        <f t="shared" si="19"/>
        <v>-0.12249089858489018</v>
      </c>
      <c r="Q83" s="1">
        <f t="shared" si="19"/>
        <v>3.6331295675049273E-2</v>
      </c>
      <c r="R83" s="1">
        <f t="shared" si="19"/>
        <v>3.494353108869537E-2</v>
      </c>
      <c r="S83" s="1">
        <f t="shared" si="19"/>
        <v>1.3260265407734503E-2</v>
      </c>
      <c r="T83" s="1">
        <f t="shared" si="19"/>
        <v>1.8990553850515696E-2</v>
      </c>
      <c r="U83" s="1">
        <f t="shared" si="19"/>
        <v>5.3576273165955382E-3</v>
      </c>
      <c r="V83" s="1">
        <f t="shared" si="19"/>
        <v>8.7507475388295175E-2</v>
      </c>
      <c r="W83" s="1">
        <f t="shared" si="19"/>
        <v>-2.3063871554196286E-3</v>
      </c>
      <c r="X83" s="1">
        <f t="shared" si="19"/>
        <v>9.6210857159872487E-2</v>
      </c>
      <c r="Y83" s="1">
        <f t="shared" si="19"/>
        <v>3.8873602753076726E-2</v>
      </c>
      <c r="Z83" s="1">
        <f t="shared" si="19"/>
        <v>0.10555668805756035</v>
      </c>
      <c r="AA83" s="1">
        <f t="shared" si="19"/>
        <v>1.1387102144374044E-2</v>
      </c>
      <c r="AB83" s="1">
        <f t="shared" si="19"/>
        <v>-3.757356088994418E-2</v>
      </c>
    </row>
    <row r="84" spans="1:28" x14ac:dyDescent="0.25">
      <c r="A84">
        <v>1387</v>
      </c>
      <c r="B84" s="1">
        <f t="shared" ref="B84:AB84" si="20">B$61+B$62*B48+B$63*B47+B$64*B46</f>
        <v>-6.6175501208497287E-2</v>
      </c>
      <c r="C84" s="1">
        <f t="shared" si="20"/>
        <v>-8.4999729791032957E-2</v>
      </c>
      <c r="D84" s="1">
        <f t="shared" si="20"/>
        <v>-4.0526158062105161E-2</v>
      </c>
      <c r="E84" s="1">
        <f t="shared" si="20"/>
        <v>-5.6847421205814534E-2</v>
      </c>
      <c r="F84" s="1">
        <f t="shared" si="20"/>
        <v>-6.4230814012301241E-2</v>
      </c>
      <c r="G84" s="1">
        <f t="shared" si="20"/>
        <v>-5.4947850208386884E-2</v>
      </c>
      <c r="H84" s="1">
        <f t="shared" si="20"/>
        <v>-5.2091270027114514E-2</v>
      </c>
      <c r="I84" s="1">
        <f t="shared" si="20"/>
        <v>-0.14010345971864541</v>
      </c>
      <c r="J84" s="1">
        <f t="shared" si="20"/>
        <v>2.7555935028153553E-2</v>
      </c>
      <c r="K84" s="1">
        <f t="shared" si="20"/>
        <v>-0.29981616025273661</v>
      </c>
      <c r="L84" s="1">
        <f t="shared" si="20"/>
        <v>-0.18221577368006739</v>
      </c>
      <c r="M84" s="1">
        <f t="shared" si="20"/>
        <v>-0.12642611992176056</v>
      </c>
      <c r="N84" s="1">
        <f t="shared" si="20"/>
        <v>-9.5427261077268219E-2</v>
      </c>
      <c r="O84" s="1">
        <f t="shared" si="20"/>
        <v>-5.8098932288358787E-2</v>
      </c>
      <c r="P84" s="1">
        <f t="shared" si="20"/>
        <v>-2.8996805129759828E-3</v>
      </c>
      <c r="Q84" s="1">
        <f t="shared" si="20"/>
        <v>-4.8844370203066298E-2</v>
      </c>
      <c r="R84" s="1">
        <f t="shared" si="20"/>
        <v>-3.9015322673693904E-2</v>
      </c>
      <c r="S84" s="1">
        <f t="shared" si="20"/>
        <v>-4.9994434530328861E-2</v>
      </c>
      <c r="T84" s="1">
        <f t="shared" si="20"/>
        <v>-0.13218247588244988</v>
      </c>
      <c r="U84" s="1">
        <f t="shared" si="20"/>
        <v>-3.4957928091755575E-2</v>
      </c>
      <c r="V84" s="1">
        <f t="shared" si="20"/>
        <v>0.12028139876830868</v>
      </c>
      <c r="W84" s="1">
        <f t="shared" si="20"/>
        <v>1.5877791231318199E-2</v>
      </c>
      <c r="X84" s="1">
        <f t="shared" si="20"/>
        <v>-0.13708045376256273</v>
      </c>
      <c r="Y84" s="1">
        <f t="shared" si="20"/>
        <v>-8.1325565166505312E-2</v>
      </c>
      <c r="Z84" s="1">
        <f t="shared" si="20"/>
        <v>-3.256669298263612E-2</v>
      </c>
      <c r="AA84" s="1">
        <f t="shared" si="20"/>
        <v>1.8593475011984294E-2</v>
      </c>
      <c r="AB84" s="1">
        <f t="shared" si="20"/>
        <v>-0.23425835526050207</v>
      </c>
    </row>
    <row r="85" spans="1:28" x14ac:dyDescent="0.25">
      <c r="A85">
        <v>1388</v>
      </c>
      <c r="B85" s="1">
        <f t="shared" ref="B85:AB85" si="21">B$61+B$62*B49+B$63*B48+B$64*B47</f>
        <v>-0.23761201211175859</v>
      </c>
      <c r="C85" s="1">
        <f t="shared" si="21"/>
        <v>-2.6173525810923762E-2</v>
      </c>
      <c r="D85" s="1">
        <f t="shared" si="21"/>
        <v>-1.8863798359526958E-2</v>
      </c>
      <c r="E85" s="1">
        <f t="shared" si="21"/>
        <v>-8.8190902019869066E-2</v>
      </c>
      <c r="F85" s="1">
        <f t="shared" si="21"/>
        <v>-5.7003877230043735E-2</v>
      </c>
      <c r="G85" s="1">
        <f t="shared" si="21"/>
        <v>-0.11255305266698418</v>
      </c>
      <c r="H85" s="1">
        <f t="shared" si="21"/>
        <v>-8.7870893050873894E-2</v>
      </c>
      <c r="I85" s="1">
        <f t="shared" si="21"/>
        <v>0.29794488127823865</v>
      </c>
      <c r="J85" s="1">
        <f t="shared" si="21"/>
        <v>-6.4202555961702878E-2</v>
      </c>
      <c r="K85" s="1">
        <f t="shared" si="21"/>
        <v>-1.7411720534514341E-2</v>
      </c>
      <c r="L85" s="1">
        <f t="shared" si="21"/>
        <v>-0.10787451503873954</v>
      </c>
      <c r="M85" s="1">
        <f t="shared" si="21"/>
        <v>-0.22521201747937181</v>
      </c>
      <c r="N85" s="1">
        <f t="shared" si="21"/>
        <v>-0.1665179288052179</v>
      </c>
      <c r="O85" s="1">
        <f t="shared" si="21"/>
        <v>-7.825101475529328E-2</v>
      </c>
      <c r="P85" s="1">
        <f t="shared" si="21"/>
        <v>-0.12268504395569459</v>
      </c>
      <c r="Q85" s="1">
        <f t="shared" si="21"/>
        <v>0.13298897149349551</v>
      </c>
      <c r="R85" s="1">
        <f t="shared" si="21"/>
        <v>0.11754881390658581</v>
      </c>
      <c r="S85" s="1">
        <f t="shared" si="21"/>
        <v>5.6798544155562715E-4</v>
      </c>
      <c r="T85" s="1">
        <f t="shared" si="21"/>
        <v>-4.069535838297491E-2</v>
      </c>
      <c r="U85" s="1">
        <f t="shared" si="21"/>
        <v>0.1782034856577204</v>
      </c>
      <c r="V85" s="1">
        <f t="shared" si="21"/>
        <v>0.12921039983666868</v>
      </c>
      <c r="W85" s="1">
        <f t="shared" si="21"/>
        <v>0.25724376023889406</v>
      </c>
      <c r="X85" s="1">
        <f t="shared" si="21"/>
        <v>0.13530603022932361</v>
      </c>
      <c r="Y85" s="1">
        <f t="shared" si="21"/>
        <v>0.19047281080651843</v>
      </c>
      <c r="Z85" s="1">
        <f t="shared" si="21"/>
        <v>2.9407019283897447E-2</v>
      </c>
      <c r="AA85" s="1">
        <f t="shared" si="21"/>
        <v>3.6549384499378723E-2</v>
      </c>
      <c r="AB85" s="1">
        <f t="shared" si="21"/>
        <v>0.51687305879852841</v>
      </c>
    </row>
    <row r="86" spans="1:28" x14ac:dyDescent="0.25">
      <c r="A86">
        <v>1389</v>
      </c>
      <c r="B86" s="1">
        <f t="shared" ref="B86:AB86" si="22">B$61+B$62*B50+B$63*B49+B$64*B48</f>
        <v>-1.4724509860202686E-3</v>
      </c>
      <c r="C86" s="1">
        <f t="shared" si="22"/>
        <v>0.17154105628605304</v>
      </c>
      <c r="D86" s="1">
        <f t="shared" si="22"/>
        <v>8.0312204657488701E-2</v>
      </c>
      <c r="E86" s="1">
        <f t="shared" si="22"/>
        <v>6.850952460892433E-2</v>
      </c>
      <c r="F86" s="1">
        <f t="shared" si="22"/>
        <v>0.26494109200701815</v>
      </c>
      <c r="G86" s="1">
        <f t="shared" si="22"/>
        <v>0.11042379167241057</v>
      </c>
      <c r="H86" s="1">
        <f t="shared" si="22"/>
        <v>0.12472762403291426</v>
      </c>
      <c r="I86" s="1">
        <f t="shared" si="22"/>
        <v>0.26318782555828502</v>
      </c>
      <c r="J86" s="1">
        <f t="shared" si="22"/>
        <v>6.7456128414820363E-2</v>
      </c>
      <c r="K86" s="1">
        <f t="shared" si="22"/>
        <v>0.26738337603674905</v>
      </c>
      <c r="L86" s="1">
        <f t="shared" si="22"/>
        <v>0.1401391832129178</v>
      </c>
      <c r="M86" s="1">
        <f t="shared" si="22"/>
        <v>7.2814554150690811E-2</v>
      </c>
      <c r="N86" s="1">
        <f t="shared" si="22"/>
        <v>-5.0506652715443294E-2</v>
      </c>
      <c r="O86" s="1">
        <f t="shared" si="22"/>
        <v>0.11786551766550782</v>
      </c>
      <c r="P86" s="1">
        <f t="shared" si="22"/>
        <v>-6.8429544044884272E-2</v>
      </c>
      <c r="Q86" s="1">
        <f t="shared" si="22"/>
        <v>4.4238446477999627E-3</v>
      </c>
      <c r="R86" s="1">
        <f t="shared" si="22"/>
        <v>-3.046677156189468E-2</v>
      </c>
      <c r="S86" s="1">
        <f t="shared" si="22"/>
        <v>-5.9264684882598673E-2</v>
      </c>
      <c r="T86" s="1">
        <f t="shared" si="22"/>
        <v>-0.11300613991056802</v>
      </c>
      <c r="U86" s="1">
        <f t="shared" si="22"/>
        <v>-7.3183020372253549E-2</v>
      </c>
      <c r="V86" s="1">
        <f t="shared" si="22"/>
        <v>-7.9584719540796725E-2</v>
      </c>
      <c r="W86" s="1">
        <f t="shared" si="22"/>
        <v>-5.175668568866458E-2</v>
      </c>
      <c r="X86" s="1">
        <f t="shared" si="22"/>
        <v>9.8175346347547737E-2</v>
      </c>
      <c r="Y86" s="1">
        <f t="shared" si="22"/>
        <v>-5.4225158396272947E-2</v>
      </c>
      <c r="Z86" s="1">
        <f t="shared" si="22"/>
        <v>4.035302068375226E-2</v>
      </c>
      <c r="AA86" s="1">
        <f t="shared" si="22"/>
        <v>-6.6493176097563791E-2</v>
      </c>
      <c r="AB86" s="1">
        <f t="shared" si="22"/>
        <v>-8.6964196616627437E-2</v>
      </c>
    </row>
    <row r="87" spans="1:28" x14ac:dyDescent="0.25">
      <c r="A87">
        <v>1390</v>
      </c>
      <c r="B87" s="1">
        <f t="shared" ref="B87:AB87" si="23">B$61+B$62*B51+B$63*B50+B$64*B49</f>
        <v>-0.1173113533589677</v>
      </c>
      <c r="C87" s="1">
        <f t="shared" si="23"/>
        <v>1.2523922419903216E-2</v>
      </c>
      <c r="D87" s="1">
        <f t="shared" si="23"/>
        <v>-0.17499653629207401</v>
      </c>
      <c r="E87" s="1">
        <f t="shared" si="23"/>
        <v>-0.20424679746459462</v>
      </c>
      <c r="F87" s="1">
        <f t="shared" si="23"/>
        <v>-0.12766374557409041</v>
      </c>
      <c r="G87" s="1">
        <f t="shared" si="23"/>
        <v>-0.22283117641453529</v>
      </c>
      <c r="H87" s="1">
        <f t="shared" si="23"/>
        <v>-0.26682783541333649</v>
      </c>
      <c r="I87" s="1">
        <f t="shared" si="23"/>
        <v>-0.25533975746468573</v>
      </c>
      <c r="J87" s="1">
        <f t="shared" si="23"/>
        <v>-0.1198711680026092</v>
      </c>
      <c r="K87" s="1">
        <f t="shared" si="23"/>
        <v>-0.19086843461410016</v>
      </c>
      <c r="L87" s="1">
        <f t="shared" si="23"/>
        <v>-0.13293049292030978</v>
      </c>
      <c r="M87" s="1">
        <f t="shared" si="23"/>
        <v>-0.23538030276301761</v>
      </c>
      <c r="N87" s="1">
        <f t="shared" si="23"/>
        <v>-0.13135446814996657</v>
      </c>
      <c r="O87" s="1">
        <f t="shared" si="23"/>
        <v>-0.221762694189096</v>
      </c>
      <c r="P87" s="1">
        <f t="shared" si="23"/>
        <v>-9.3522089839647229E-2</v>
      </c>
      <c r="Q87" s="1">
        <f t="shared" si="23"/>
        <v>-0.11521014540002412</v>
      </c>
      <c r="R87" s="1">
        <f t="shared" si="23"/>
        <v>-8.9581023482854863E-2</v>
      </c>
      <c r="S87" s="1">
        <f t="shared" si="23"/>
        <v>-5.6299352402609838E-2</v>
      </c>
      <c r="T87" s="1">
        <f t="shared" si="23"/>
        <v>-0.11882262771522517</v>
      </c>
      <c r="U87" s="1">
        <f t="shared" si="23"/>
        <v>-0.13801702533415985</v>
      </c>
      <c r="V87" s="1">
        <f t="shared" si="23"/>
        <v>-1.6081470108978022E-2</v>
      </c>
      <c r="W87" s="1">
        <f t="shared" si="23"/>
        <v>-5.0527860346603524E-2</v>
      </c>
      <c r="X87" s="1">
        <f t="shared" si="23"/>
        <v>-0.11891717350902195</v>
      </c>
      <c r="Y87" s="1">
        <f t="shared" si="23"/>
        <v>-0.17531546508926124</v>
      </c>
      <c r="Z87" s="1">
        <f t="shared" si="23"/>
        <v>-8.2385685753676982E-2</v>
      </c>
      <c r="AA87" s="1">
        <f t="shared" si="23"/>
        <v>-4.4502652259874563E-2</v>
      </c>
      <c r="AB87" s="1">
        <f t="shared" si="23"/>
        <v>-0.33726830573539579</v>
      </c>
    </row>
    <row r="88" spans="1:28" x14ac:dyDescent="0.25">
      <c r="A88">
        <v>1391</v>
      </c>
      <c r="B88" s="1">
        <f t="shared" ref="B88:AB88" si="24">B$61+B$62*B52+B$63*B51+B$64*B50</f>
        <v>-0.10114584719771819</v>
      </c>
      <c r="C88" s="1">
        <f t="shared" si="24"/>
        <v>-6.3955847079082848E-2</v>
      </c>
      <c r="D88" s="1">
        <f t="shared" si="24"/>
        <v>-3.7542472030657061E-2</v>
      </c>
      <c r="E88" s="1">
        <f t="shared" si="24"/>
        <v>-4.5271559502891058E-2</v>
      </c>
      <c r="F88" s="1">
        <f t="shared" si="24"/>
        <v>-9.752487104612978E-2</v>
      </c>
      <c r="G88" s="1">
        <f t="shared" si="24"/>
        <v>-0.10724886286285407</v>
      </c>
      <c r="H88" s="1">
        <f t="shared" si="24"/>
        <v>-2.9111675473107848E-2</v>
      </c>
      <c r="I88" s="1">
        <f t="shared" si="24"/>
        <v>7.7829469065206408E-2</v>
      </c>
      <c r="J88" s="1">
        <f t="shared" si="24"/>
        <v>-1.1964007535075663E-2</v>
      </c>
      <c r="K88" s="1">
        <f t="shared" si="24"/>
        <v>-0.11866083780154435</v>
      </c>
      <c r="L88" s="1">
        <f t="shared" si="24"/>
        <v>-8.4017976910039163E-2</v>
      </c>
      <c r="M88" s="1">
        <f t="shared" si="24"/>
        <v>-0.16252775036345335</v>
      </c>
      <c r="N88" s="1">
        <f t="shared" si="24"/>
        <v>-0.11470658840947344</v>
      </c>
      <c r="O88" s="1">
        <f t="shared" si="24"/>
        <v>-1.4316024720993185E-2</v>
      </c>
      <c r="P88" s="1">
        <f t="shared" si="24"/>
        <v>-0.12172284069220872</v>
      </c>
      <c r="Q88" s="1">
        <f t="shared" si="24"/>
        <v>6.3143064971749346E-2</v>
      </c>
      <c r="R88" s="1">
        <f t="shared" si="24"/>
        <v>6.1803141238055012E-2</v>
      </c>
      <c r="S88" s="1">
        <f t="shared" si="24"/>
        <v>-5.4884460404562643E-3</v>
      </c>
      <c r="T88" s="1">
        <f t="shared" si="24"/>
        <v>-0.10748321525441124</v>
      </c>
      <c r="U88" s="1">
        <f t="shared" si="24"/>
        <v>2.3928944929085962E-2</v>
      </c>
      <c r="V88" s="1">
        <f t="shared" si="24"/>
        <v>1.1864794332417945E-2</v>
      </c>
      <c r="W88" s="1">
        <f t="shared" si="24"/>
        <v>8.5315625642312251E-2</v>
      </c>
      <c r="X88" s="1">
        <f t="shared" si="24"/>
        <v>9.7079190593131665E-2</v>
      </c>
      <c r="Y88" s="1">
        <f t="shared" si="24"/>
        <v>6.4711226716666501E-2</v>
      </c>
      <c r="Z88" s="1">
        <f t="shared" si="24"/>
        <v>3.4517439796172229E-2</v>
      </c>
      <c r="AA88" s="1">
        <f t="shared" si="24"/>
        <v>1.7445035009247181E-2</v>
      </c>
      <c r="AB88" s="1">
        <f t="shared" si="24"/>
        <v>0.31997633910070045</v>
      </c>
    </row>
    <row r="89" spans="1:28" x14ac:dyDescent="0.25">
      <c r="A89">
        <v>1392</v>
      </c>
      <c r="B89" s="1">
        <f t="shared" ref="B89:AB89" si="25">B$61+B$62*B53+B$63*B52+B$64*B51</f>
        <v>-1.5146417081109344E-2</v>
      </c>
      <c r="C89" s="1">
        <f t="shared" si="25"/>
        <v>0.14662008108857816</v>
      </c>
      <c r="D89" s="1">
        <f t="shared" si="25"/>
        <v>5.5461517283770884E-2</v>
      </c>
      <c r="E89" s="1">
        <f t="shared" si="25"/>
        <v>5.4799900299826648E-2</v>
      </c>
      <c r="F89" s="1">
        <f t="shared" si="25"/>
        <v>0.15450678125534831</v>
      </c>
      <c r="G89" s="1">
        <f t="shared" si="25"/>
        <v>8.3966206085581779E-2</v>
      </c>
      <c r="H89" s="1">
        <f t="shared" si="25"/>
        <v>1.6430541308780772E-2</v>
      </c>
      <c r="I89" s="1">
        <f t="shared" si="25"/>
        <v>0.12970798318344481</v>
      </c>
      <c r="J89" s="1">
        <f t="shared" si="25"/>
        <v>-3.8686673761039091E-2</v>
      </c>
      <c r="K89" s="1">
        <f t="shared" si="25"/>
        <v>0.23044973423978296</v>
      </c>
      <c r="L89" s="1">
        <f t="shared" si="25"/>
        <v>0.16643059444565317</v>
      </c>
      <c r="M89" s="1">
        <f t="shared" si="25"/>
        <v>-3.0883295349407452E-3</v>
      </c>
      <c r="N89" s="1">
        <f t="shared" si="25"/>
        <v>-1.6114559490475751E-2</v>
      </c>
      <c r="O89" s="1">
        <f t="shared" si="25"/>
        <v>5.6953659009996181E-2</v>
      </c>
      <c r="P89" s="1">
        <f t="shared" si="25"/>
        <v>0.1175724023808998</v>
      </c>
      <c r="Q89" s="1">
        <f t="shared" si="25"/>
        <v>5.0689580967464704E-4</v>
      </c>
      <c r="R89" s="1">
        <f t="shared" si="25"/>
        <v>-9.1971821177459029E-2</v>
      </c>
      <c r="S89" s="1">
        <f t="shared" si="25"/>
        <v>-0.11142688422036952</v>
      </c>
      <c r="T89" s="1">
        <f t="shared" si="25"/>
        <v>0.10716705642409503</v>
      </c>
      <c r="U89" s="1">
        <f t="shared" si="25"/>
        <v>-7.5720765596758915E-2</v>
      </c>
      <c r="V89" s="1">
        <f t="shared" si="25"/>
        <v>-0.13702413809544109</v>
      </c>
      <c r="W89" s="1">
        <f t="shared" si="25"/>
        <v>-9.9809922941172247E-2</v>
      </c>
      <c r="X89" s="1">
        <f t="shared" si="25"/>
        <v>0.14895746265943943</v>
      </c>
      <c r="Y89" s="1">
        <f t="shared" si="25"/>
        <v>6.2639541867252485E-3</v>
      </c>
      <c r="Z89" s="1">
        <f t="shared" si="25"/>
        <v>2.00519196172027E-2</v>
      </c>
      <c r="AA89" s="1">
        <f t="shared" si="25"/>
        <v>-6.018032931974221E-2</v>
      </c>
      <c r="AB89" s="1">
        <f t="shared" si="25"/>
        <v>-0.10904051624793812</v>
      </c>
    </row>
    <row r="90" spans="1:28" x14ac:dyDescent="0.25">
      <c r="A90">
        <v>1393</v>
      </c>
      <c r="B90" s="1">
        <f t="shared" ref="B90:AB90" si="26">B$61+B$62*B54+B$63*B53+B$64*B52</f>
        <v>-0.1037239968754603</v>
      </c>
      <c r="C90" s="1">
        <f t="shared" si="26"/>
        <v>-5.8313426892112677E-2</v>
      </c>
      <c r="D90" s="1">
        <f t="shared" si="26"/>
        <v>-0.10922710038697675</v>
      </c>
      <c r="E90" s="1">
        <f t="shared" si="26"/>
        <v>-0.16843573998938266</v>
      </c>
      <c r="F90" s="1">
        <f t="shared" si="26"/>
        <v>-6.0083888987600989E-2</v>
      </c>
      <c r="G90" s="1">
        <f t="shared" si="26"/>
        <v>-0.21137297798681409</v>
      </c>
      <c r="H90" s="1">
        <f t="shared" si="26"/>
        <v>-0.15564159950662509</v>
      </c>
      <c r="I90" s="1">
        <f t="shared" si="26"/>
        <v>-0.1226601337553999</v>
      </c>
      <c r="J90" s="1">
        <f t="shared" si="26"/>
        <v>-4.9071654393467869E-2</v>
      </c>
      <c r="K90" s="1">
        <f t="shared" si="26"/>
        <v>-9.0032746807102243E-2</v>
      </c>
      <c r="L90" s="1">
        <f t="shared" si="26"/>
        <v>-0.10514952000656765</v>
      </c>
      <c r="M90" s="1">
        <f t="shared" si="26"/>
        <v>-0.11497843201630534</v>
      </c>
      <c r="N90" s="1">
        <f t="shared" si="26"/>
        <v>-2.3188834843792094E-2</v>
      </c>
      <c r="O90" s="1">
        <f t="shared" si="26"/>
        <v>-0.13275227905652592</v>
      </c>
      <c r="P90" s="1">
        <f t="shared" si="26"/>
        <v>9.6078651790776695E-2</v>
      </c>
      <c r="Q90" s="1">
        <f t="shared" si="26"/>
        <v>-9.232722620965883E-2</v>
      </c>
      <c r="R90" s="1">
        <f t="shared" si="26"/>
        <v>-0.17555163510897959</v>
      </c>
      <c r="S90" s="1">
        <f t="shared" si="26"/>
        <v>-3.8007576669464763E-2</v>
      </c>
      <c r="T90" s="1">
        <f t="shared" si="26"/>
        <v>-7.3114309326560295E-2</v>
      </c>
      <c r="U90" s="1">
        <f t="shared" si="26"/>
        <v>-8.1368991840021776E-2</v>
      </c>
      <c r="V90" s="1">
        <f t="shared" si="26"/>
        <v>-9.3989255898435847E-2</v>
      </c>
      <c r="W90" s="1">
        <f t="shared" si="26"/>
        <v>-1.8239746256274666E-2</v>
      </c>
      <c r="X90" s="1">
        <f t="shared" si="26"/>
        <v>-7.1957491924190736E-2</v>
      </c>
      <c r="Y90" s="1">
        <f t="shared" si="26"/>
        <v>-0.21482946769664774</v>
      </c>
      <c r="Z90" s="1">
        <f t="shared" si="26"/>
        <v>1.5972268426102578E-2</v>
      </c>
      <c r="AA90" s="1">
        <f t="shared" si="26"/>
        <v>-3.9377000108269791E-2</v>
      </c>
      <c r="AB90" s="1">
        <f t="shared" si="26"/>
        <v>-0.19778262261802809</v>
      </c>
    </row>
    <row r="91" spans="1:28" x14ac:dyDescent="0.25">
      <c r="A91">
        <v>1394</v>
      </c>
      <c r="B91" s="1">
        <f t="shared" ref="B91:AB91" si="27">B$61+B$62*B55+B$63*B54+B$64*B53</f>
        <v>-3.2065428949926644E-2</v>
      </c>
      <c r="C91" s="1">
        <f t="shared" si="27"/>
        <v>7.7282505820494021E-2</v>
      </c>
      <c r="D91" s="1">
        <f t="shared" si="27"/>
        <v>3.0868262648548229E-3</v>
      </c>
      <c r="E91" s="1">
        <f t="shared" si="27"/>
        <v>1.4576351807351631E-2</v>
      </c>
      <c r="F91" s="1">
        <f t="shared" si="27"/>
        <v>4.0520877743590665E-2</v>
      </c>
      <c r="G91" s="1">
        <f t="shared" si="27"/>
        <v>-4.0210205999345043E-2</v>
      </c>
      <c r="H91" s="1">
        <f t="shared" si="27"/>
        <v>-8.573044031316171E-2</v>
      </c>
      <c r="I91" s="1">
        <f t="shared" si="27"/>
        <v>1.833540857696183E-2</v>
      </c>
      <c r="J91" s="1">
        <f t="shared" si="27"/>
        <v>-1.2283772983077354E-2</v>
      </c>
      <c r="K91" s="1">
        <f t="shared" si="27"/>
        <v>-5.0484487331150331E-2</v>
      </c>
      <c r="L91" s="1">
        <f t="shared" si="27"/>
        <v>-1.5500865008633631E-2</v>
      </c>
      <c r="M91" s="1">
        <f t="shared" si="27"/>
        <v>-0.13039479159361031</v>
      </c>
      <c r="N91" s="1">
        <f t="shared" si="27"/>
        <v>-7.2039924792291682E-2</v>
      </c>
      <c r="O91" s="1">
        <f t="shared" si="27"/>
        <v>5.7899764443599885E-3</v>
      </c>
      <c r="P91" s="1">
        <f t="shared" si="27"/>
        <v>-1.6293176054685971E-2</v>
      </c>
      <c r="Q91" s="1">
        <f t="shared" si="27"/>
        <v>4.767293590742E-2</v>
      </c>
      <c r="R91" s="1">
        <f t="shared" si="27"/>
        <v>0.20732213463479965</v>
      </c>
      <c r="S91" s="1">
        <f t="shared" si="27"/>
        <v>5.0032838796977647E-2</v>
      </c>
      <c r="T91" s="1">
        <f t="shared" si="27"/>
        <v>0.1582055681735493</v>
      </c>
      <c r="U91" s="1">
        <f t="shared" si="27"/>
        <v>6.0903862127642719E-2</v>
      </c>
      <c r="V91" s="1">
        <f t="shared" si="27"/>
        <v>8.6065062164096678E-2</v>
      </c>
      <c r="W91" s="1">
        <f t="shared" si="27"/>
        <v>0.17968548541957197</v>
      </c>
      <c r="X91" s="1">
        <f t="shared" si="27"/>
        <v>-6.7911901447397338E-2</v>
      </c>
      <c r="Y91" s="1">
        <f t="shared" si="27"/>
        <v>0.26612788183518787</v>
      </c>
      <c r="Z91" s="1">
        <f t="shared" si="27"/>
        <v>3.6547572097896733E-3</v>
      </c>
      <c r="AA91" s="1">
        <f t="shared" si="27"/>
        <v>6.1865493002970923E-2</v>
      </c>
      <c r="AB91" s="1">
        <f t="shared" si="27"/>
        <v>0.15241067157385638</v>
      </c>
    </row>
    <row r="92" spans="1:28" x14ac:dyDescent="0.25">
      <c r="A92">
        <v>1395</v>
      </c>
      <c r="B92" s="1">
        <f t="shared" ref="B92:AB92" si="28">B$61+B$62*B56+B$63*B55+B$64*B54</f>
        <v>1.8139830324007671E-2</v>
      </c>
      <c r="C92" s="1">
        <f t="shared" si="28"/>
        <v>4.4923974325553027E-2</v>
      </c>
      <c r="D92" s="1">
        <f t="shared" si="28"/>
        <v>-0.11088501557961</v>
      </c>
      <c r="E92" s="1">
        <f t="shared" si="28"/>
        <v>-7.7182602882630291E-2</v>
      </c>
      <c r="F92" s="1">
        <f t="shared" si="28"/>
        <v>-4.7853878195284229E-2</v>
      </c>
      <c r="G92" s="1">
        <f t="shared" si="28"/>
        <v>-9.8702946760942128E-2</v>
      </c>
      <c r="H92" s="1">
        <f t="shared" si="28"/>
        <v>-5.0713190266701735E-2</v>
      </c>
      <c r="I92" s="1">
        <f t="shared" si="28"/>
        <v>-1.7284442318121845E-2</v>
      </c>
      <c r="J92" s="1">
        <f t="shared" si="28"/>
        <v>-0.10321359499212374</v>
      </c>
      <c r="K92" s="1">
        <f t="shared" si="28"/>
        <v>0.1145296637567178</v>
      </c>
      <c r="L92" s="1">
        <f t="shared" si="28"/>
        <v>4.6076049523392615E-2</v>
      </c>
      <c r="M92" s="1">
        <f t="shared" si="28"/>
        <v>-6.5371039403332776E-2</v>
      </c>
      <c r="N92" s="1">
        <f t="shared" si="28"/>
        <v>-4.9829707391129421E-2</v>
      </c>
      <c r="O92" s="1">
        <f t="shared" si="28"/>
        <v>-5.713915302637098E-2</v>
      </c>
      <c r="P92" s="1">
        <f t="shared" si="28"/>
        <v>2.0525136988361059E-2</v>
      </c>
      <c r="Q92" s="1">
        <f t="shared" si="28"/>
        <v>3.5799095807766371E-2</v>
      </c>
      <c r="R92" s="1">
        <f t="shared" si="28"/>
        <v>9.4000316532237921E-2</v>
      </c>
      <c r="S92" s="1">
        <f t="shared" si="28"/>
        <v>-4.0361284839645128E-2</v>
      </c>
      <c r="T92" s="1">
        <f t="shared" si="28"/>
        <v>-2.2816360050916872E-2</v>
      </c>
      <c r="U92" s="1">
        <f t="shared" si="28"/>
        <v>5.7113272410152877E-2</v>
      </c>
      <c r="V92" s="1">
        <f t="shared" si="28"/>
        <v>6.0297636353237455E-3</v>
      </c>
      <c r="W92" s="1">
        <f t="shared" si="28"/>
        <v>4.8059665780492311E-2</v>
      </c>
      <c r="X92" s="1">
        <f t="shared" si="28"/>
        <v>0.25373972487839652</v>
      </c>
      <c r="Y92" s="1">
        <f t="shared" si="28"/>
        <v>1.4417117005834673E-2</v>
      </c>
      <c r="Z92" s="1">
        <f t="shared" si="28"/>
        <v>-7.4454289596548595E-3</v>
      </c>
      <c r="AA92" s="1">
        <f t="shared" si="28"/>
        <v>1.2497055793629214E-2</v>
      </c>
      <c r="AB92" s="1">
        <f t="shared" si="28"/>
        <v>0.17542792949284539</v>
      </c>
    </row>
    <row r="93" spans="1:28" x14ac:dyDescent="0.25">
      <c r="A93">
        <v>1396</v>
      </c>
      <c r="B93" s="1">
        <f t="shared" ref="B93:AB93" si="29">B$61+B$62*B57+B$63*B56+B$64*B55</f>
        <v>8.0941855377181272E-3</v>
      </c>
      <c r="C93" s="1">
        <f t="shared" si="29"/>
        <v>0.12466129410806266</v>
      </c>
      <c r="D93" s="1">
        <f t="shared" si="29"/>
        <v>7.0954608056110688E-2</v>
      </c>
      <c r="E93" s="1">
        <f t="shared" si="29"/>
        <v>-1.2870787363040946E-2</v>
      </c>
      <c r="F93" s="1">
        <f t="shared" si="29"/>
        <v>5.2047113078496257E-2</v>
      </c>
      <c r="G93" s="1">
        <f t="shared" si="29"/>
        <v>-6.8397849551603718E-2</v>
      </c>
      <c r="H93" s="1">
        <f t="shared" si="29"/>
        <v>-6.6688793264952556E-2</v>
      </c>
      <c r="I93" s="1">
        <f t="shared" si="29"/>
        <v>3.9883128734870155E-2</v>
      </c>
      <c r="J93" s="1">
        <f t="shared" si="29"/>
        <v>-2.4045350061688075E-2</v>
      </c>
      <c r="K93" s="1">
        <f t="shared" si="29"/>
        <v>4.5673560630937428E-3</v>
      </c>
      <c r="L93" s="1">
        <f t="shared" si="29"/>
        <v>-6.7346039678525997E-3</v>
      </c>
      <c r="M93" s="1">
        <f t="shared" si="29"/>
        <v>-6.0923054717569494E-2</v>
      </c>
      <c r="N93" s="1">
        <f t="shared" si="29"/>
        <v>8.9594356539262118E-3</v>
      </c>
      <c r="O93" s="1">
        <f t="shared" si="29"/>
        <v>5.7990524846027014E-2</v>
      </c>
      <c r="P93" s="1">
        <f t="shared" si="29"/>
        <v>5.9233546649444607E-2</v>
      </c>
      <c r="Q93" s="1">
        <f t="shared" si="29"/>
        <v>-1.4440327303803995E-2</v>
      </c>
      <c r="R93" s="1">
        <f t="shared" si="29"/>
        <v>-5.9042595596456422E-2</v>
      </c>
      <c r="S93" s="1">
        <f t="shared" si="29"/>
        <v>-1.6730436028514355E-2</v>
      </c>
      <c r="T93" s="1">
        <f t="shared" si="29"/>
        <v>-9.3417872519436826E-2</v>
      </c>
      <c r="U93" s="1">
        <f t="shared" si="29"/>
        <v>-6.7202864567201703E-2</v>
      </c>
      <c r="V93" s="1">
        <f t="shared" si="29"/>
        <v>-3.2498854385124315E-2</v>
      </c>
      <c r="W93" s="1">
        <f t="shared" si="29"/>
        <v>-4.2965241769565218E-2</v>
      </c>
      <c r="X93" s="1">
        <f t="shared" si="29"/>
        <v>-7.5849317237272493E-2</v>
      </c>
      <c r="Y93" s="1">
        <f t="shared" si="29"/>
        <v>2.9010368952403012E-2</v>
      </c>
      <c r="Z93" s="1">
        <f t="shared" si="29"/>
        <v>-0.10820264738396838</v>
      </c>
      <c r="AA93" s="1">
        <f t="shared" si="29"/>
        <v>-2.9272190064270079E-2</v>
      </c>
      <c r="AB93" s="1">
        <f t="shared" si="29"/>
        <v>0.11880319822589189</v>
      </c>
    </row>
    <row r="94" spans="1:28" x14ac:dyDescent="0.25">
      <c r="A94">
        <v>1397</v>
      </c>
      <c r="B94" s="1">
        <f t="shared" ref="B94:AB94" si="30">B$61+B$62*B58+B$63*B57+B$64*B56</f>
        <v>-0.26301759897160998</v>
      </c>
      <c r="C94" s="1">
        <f t="shared" si="30"/>
        <v>-0.23757743596458489</v>
      </c>
      <c r="D94" s="1">
        <f t="shared" si="30"/>
        <v>-0.21821826027392568</v>
      </c>
      <c r="E94" s="1">
        <f t="shared" si="30"/>
        <v>-0.20948191882064293</v>
      </c>
      <c r="F94" s="1">
        <f t="shared" si="30"/>
        <v>-0.23020701870408478</v>
      </c>
      <c r="G94" s="1">
        <f t="shared" si="30"/>
        <v>-0.41832466246989614</v>
      </c>
      <c r="H94" s="1">
        <f t="shared" si="30"/>
        <v>-0.27833500763367675</v>
      </c>
      <c r="I94" s="1">
        <f t="shared" si="30"/>
        <v>-0.26990380813226139</v>
      </c>
      <c r="J94" s="1">
        <f t="shared" si="30"/>
        <v>-0.19064902537450745</v>
      </c>
      <c r="K94" s="1">
        <f t="shared" si="30"/>
        <v>-0.32130850917751469</v>
      </c>
      <c r="L94" s="1">
        <f t="shared" si="30"/>
        <v>-0.24231406432197364</v>
      </c>
      <c r="M94" s="1">
        <f t="shared" si="30"/>
        <v>-0.32006714588703061</v>
      </c>
      <c r="N94" s="1">
        <f t="shared" si="30"/>
        <v>-0.21986260413518591</v>
      </c>
      <c r="O94" s="1">
        <f t="shared" si="30"/>
        <v>-0.27429826889478515</v>
      </c>
      <c r="P94" s="1">
        <f t="shared" si="30"/>
        <v>-0.15108952267714165</v>
      </c>
      <c r="Q94" s="1">
        <f t="shared" si="30"/>
        <v>-2.2956320788837983E-2</v>
      </c>
      <c r="R94" s="1">
        <f t="shared" si="30"/>
        <v>1.039142301363262E-2</v>
      </c>
      <c r="S94" s="1">
        <f t="shared" si="30"/>
        <v>1.9779845035874946E-2</v>
      </c>
      <c r="T94" s="1">
        <f t="shared" si="30"/>
        <v>-0.14661945562329717</v>
      </c>
      <c r="U94" s="1">
        <f t="shared" si="30"/>
        <v>-8.7593610418749981E-2</v>
      </c>
      <c r="V94" s="1">
        <f t="shared" si="30"/>
        <v>2.3209812157268934E-2</v>
      </c>
      <c r="W94" s="1">
        <f t="shared" si="30"/>
        <v>-8.0713340239178866E-2</v>
      </c>
      <c r="X94" s="1">
        <f t="shared" si="30"/>
        <v>-2.6366958029060007E-2</v>
      </c>
      <c r="Y94" s="1">
        <f t="shared" si="30"/>
        <v>-0.10724578177065475</v>
      </c>
      <c r="Z94" s="1">
        <f t="shared" si="30"/>
        <v>-7.4448371916740988E-2</v>
      </c>
      <c r="AA94" s="1">
        <f t="shared" si="30"/>
        <v>-1.0886395336430193E-3</v>
      </c>
      <c r="AB94" s="1">
        <f t="shared" si="30"/>
        <v>-0.15467692182703546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0D01-968E-4AC4-8474-B4D2A3C3E8E7}">
  <sheetPr codeName="Sheet3"/>
  <dimension ref="A1:G29"/>
  <sheetViews>
    <sheetView workbookViewId="0">
      <selection activeCell="E38" sqref="E38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46</v>
      </c>
      <c r="D1" t="s">
        <v>47</v>
      </c>
    </row>
    <row r="3" spans="1:7" x14ac:dyDescent="0.25">
      <c r="A3">
        <v>32.458611111111111</v>
      </c>
      <c r="B3">
        <v>50.123055555555553</v>
      </c>
      <c r="C3" s="5">
        <v>1328.4230769230769</v>
      </c>
      <c r="D3" s="3">
        <f>300*(G$12*(A3-30)^G$13*(B3-49)^G$14)</f>
        <v>480.96574788590522</v>
      </c>
      <c r="E3" s="2">
        <f>ABS(D3-C3)/C3</f>
        <v>0.63794234213400691</v>
      </c>
    </row>
    <row r="4" spans="1:7" x14ac:dyDescent="0.25">
      <c r="A4">
        <v>32.401111111111106</v>
      </c>
      <c r="B4">
        <v>50.357777777777777</v>
      </c>
      <c r="C4" s="5">
        <v>567.17307692307691</v>
      </c>
      <c r="D4" s="3">
        <f>300*(G$12*(A4-30)^G$13*(B4-49)^G$14)</f>
        <v>370.63045807001515</v>
      </c>
      <c r="E4" s="2">
        <f t="shared" ref="E4:E29" si="0">ABS(D4-C4)/C4</f>
        <v>0.34653023362693558</v>
      </c>
    </row>
    <row r="5" spans="1:7" x14ac:dyDescent="0.25">
      <c r="A5">
        <v>32.588888888888889</v>
      </c>
      <c r="B5">
        <v>50.603055555555557</v>
      </c>
      <c r="C5" s="5">
        <v>424.15</v>
      </c>
      <c r="D5" s="3">
        <f>300*(G$12*(A5-30)^G$13*(B5-49)^G$14)</f>
        <v>280.99931224630177</v>
      </c>
      <c r="E5" s="2">
        <f t="shared" si="0"/>
        <v>0.33750014795166383</v>
      </c>
    </row>
    <row r="6" spans="1:7" x14ac:dyDescent="0.25">
      <c r="A6">
        <v>32.590555555555561</v>
      </c>
      <c r="B6">
        <v>50.434999999999995</v>
      </c>
      <c r="C6" s="5">
        <v>432.27307692307693</v>
      </c>
      <c r="D6" s="3">
        <f>300*(G$12*(A6-30)^G$13*(B6-49)^G$14)</f>
        <v>329.3452009411854</v>
      </c>
      <c r="E6" s="2">
        <f t="shared" si="0"/>
        <v>0.23810845846457276</v>
      </c>
    </row>
    <row r="7" spans="1:7" x14ac:dyDescent="0.25">
      <c r="A7">
        <v>32.477222222222224</v>
      </c>
      <c r="B7">
        <v>50.503611111111113</v>
      </c>
      <c r="C7" s="5">
        <v>388.62307692307695</v>
      </c>
      <c r="D7" s="3">
        <f>300*(G$12*(A7-30)^G$13*(B7-49)^G$14)</f>
        <v>315.06533019398444</v>
      </c>
      <c r="E7" s="2">
        <f t="shared" si="0"/>
        <v>0.18927786613056008</v>
      </c>
    </row>
    <row r="8" spans="1:7" x14ac:dyDescent="0.25">
      <c r="A8">
        <v>31.81861111111111</v>
      </c>
      <c r="B8">
        <v>50.435277777777777</v>
      </c>
      <c r="C8" s="5">
        <v>374.88461538461536</v>
      </c>
      <c r="D8" s="3">
        <f>300*(G$12*(A8-30)^G$13*(B8-49)^G$14)</f>
        <v>394.19823899651669</v>
      </c>
      <c r="E8" s="2">
        <f t="shared" si="0"/>
        <v>5.1518848251711782E-2</v>
      </c>
      <c r="G8" s="2">
        <f>SUM(E5:E29)</f>
        <v>4.3173767840876023</v>
      </c>
    </row>
    <row r="9" spans="1:7" x14ac:dyDescent="0.25">
      <c r="A9">
        <v>32.662777777777777</v>
      </c>
      <c r="B9">
        <v>50.453055555555558</v>
      </c>
      <c r="C9" s="5">
        <v>387.80769230769232</v>
      </c>
      <c r="D9" s="3">
        <f>300*(G$12*(A9-30)^G$13*(B9-49)^G$14)</f>
        <v>318.98808459071267</v>
      </c>
      <c r="E9" s="2">
        <f t="shared" si="0"/>
        <v>0.17745807801660921</v>
      </c>
      <c r="G9" s="2">
        <f>SUMSQ(E5:E29)</f>
        <v>1.0836793853523172</v>
      </c>
    </row>
    <row r="10" spans="1:7" x14ac:dyDescent="0.25">
      <c r="A10">
        <v>32.737777777777779</v>
      </c>
      <c r="B10">
        <v>50.523611111111109</v>
      </c>
      <c r="C10" s="5">
        <v>381.61538461538464</v>
      </c>
      <c r="D10" s="3">
        <f>300*(G$12*(A10-30)^G$13*(B10-49)^G$14)</f>
        <v>293.8035661486565</v>
      </c>
      <c r="E10" s="2">
        <f t="shared" si="0"/>
        <v>0.23010555131374033</v>
      </c>
    </row>
    <row r="11" spans="1:7" x14ac:dyDescent="0.25">
      <c r="A11">
        <v>32.538611111111109</v>
      </c>
      <c r="B11">
        <v>50.745555555555555</v>
      </c>
      <c r="C11" s="5">
        <v>355.15384615384613</v>
      </c>
      <c r="D11" s="3">
        <f>300*(G$12*(A11-30)^G$13*(B11-49)^G$14)</f>
        <v>251.13775168465139</v>
      </c>
      <c r="E11" s="2">
        <f t="shared" si="0"/>
        <v>0.29287615943243051</v>
      </c>
    </row>
    <row r="12" spans="1:7" x14ac:dyDescent="0.25">
      <c r="A12">
        <v>33.076111111111118</v>
      </c>
      <c r="B12">
        <v>50.159444444444446</v>
      </c>
      <c r="C12" s="5">
        <v>326.61538461538464</v>
      </c>
      <c r="D12" s="3">
        <f>300*(G$12*(A12-30)^G$13*(B12-49)^G$14)</f>
        <v>409.92590716701096</v>
      </c>
      <c r="E12" s="2">
        <f t="shared" si="0"/>
        <v>0.25507225463286437</v>
      </c>
      <c r="G12">
        <v>2.9935624299680375</v>
      </c>
    </row>
    <row r="13" spans="1:7" x14ac:dyDescent="0.25">
      <c r="A13">
        <v>33.077500000000001</v>
      </c>
      <c r="B13">
        <v>50.240555555555559</v>
      </c>
      <c r="C13" s="5">
        <v>312.63461538461536</v>
      </c>
      <c r="D13" s="3">
        <f>300*(G$12*(A13-30)^G$13*(B13-49)^G$14)</f>
        <v>371.89687452063578</v>
      </c>
      <c r="E13" s="2">
        <f t="shared" si="0"/>
        <v>0.18955757366507117</v>
      </c>
      <c r="G13">
        <v>-0.50883517985821847</v>
      </c>
    </row>
    <row r="14" spans="1:7" x14ac:dyDescent="0.25">
      <c r="A14">
        <v>32.921944444444442</v>
      </c>
      <c r="B14">
        <v>50.758333333333333</v>
      </c>
      <c r="C14" s="5">
        <v>297.57692307692309</v>
      </c>
      <c r="D14" s="3">
        <f>300*(G$12*(A14-30)^G$13*(B14-49)^G$14)</f>
        <v>231.35799109616855</v>
      </c>
      <c r="E14" s="2">
        <f t="shared" si="0"/>
        <v>0.22252710759979555</v>
      </c>
      <c r="G14">
        <v>-1.4364465937116639</v>
      </c>
    </row>
    <row r="15" spans="1:7" x14ac:dyDescent="0.25">
      <c r="A15">
        <v>32.880833333333335</v>
      </c>
      <c r="B15">
        <v>50.82277777777778</v>
      </c>
      <c r="C15" s="5">
        <v>286.69230769230768</v>
      </c>
      <c r="D15" s="3">
        <f>300*(G$12*(A15-30)^G$13*(B15-49)^G$14)</f>
        <v>221.28934878549899</v>
      </c>
      <c r="E15" s="2">
        <f t="shared" si="0"/>
        <v>0.2281294515128825</v>
      </c>
    </row>
    <row r="16" spans="1:7" x14ac:dyDescent="0.25">
      <c r="A16">
        <v>32.730000000000004</v>
      </c>
      <c r="B16">
        <v>50.746944444444445</v>
      </c>
      <c r="C16" s="5">
        <v>225.51923076923075</v>
      </c>
      <c r="D16" s="3">
        <f>300*(G$12*(A16-30)^G$13*(B16-49)^G$14)</f>
        <v>241.74288246513078</v>
      </c>
      <c r="E16" s="2">
        <f t="shared" si="0"/>
        <v>7.1939105328455849E-2</v>
      </c>
    </row>
    <row r="17" spans="1:5" x14ac:dyDescent="0.25">
      <c r="A17">
        <v>33.088055555555556</v>
      </c>
      <c r="B17">
        <v>50.685555555555553</v>
      </c>
      <c r="C17" s="5">
        <v>198.54230769230767</v>
      </c>
      <c r="D17" s="3">
        <f>300*(G$12*(A17-30)^G$13*(B17-49)^G$14)</f>
        <v>239.02110701843625</v>
      </c>
      <c r="E17" s="2">
        <f t="shared" si="0"/>
        <v>0.20387996793540289</v>
      </c>
    </row>
    <row r="18" spans="1:5" x14ac:dyDescent="0.25">
      <c r="A18">
        <v>32.373055555555553</v>
      </c>
      <c r="B18">
        <v>51.230555555555554</v>
      </c>
      <c r="C18" s="5">
        <v>176.28461538461536</v>
      </c>
      <c r="D18" s="3">
        <f>300*(G$12*(A18-30)^G$13*(B18-49)^G$14)</f>
        <v>182.75235316720725</v>
      </c>
      <c r="E18" s="2">
        <f t="shared" si="0"/>
        <v>3.66891788513743E-2</v>
      </c>
    </row>
    <row r="19" spans="1:5" x14ac:dyDescent="0.25">
      <c r="A19">
        <v>32.818333333333335</v>
      </c>
      <c r="B19">
        <v>52.594444444444449</v>
      </c>
      <c r="C19" s="5">
        <v>155.40384615384616</v>
      </c>
      <c r="D19" s="3">
        <f>300*(G$12*(A19-30)^G$13*(B19-49)^G$14)</f>
        <v>84.372760978383823</v>
      </c>
      <c r="E19" s="2">
        <f t="shared" si="0"/>
        <v>0.45707417759238228</v>
      </c>
    </row>
    <row r="20" spans="1:5" x14ac:dyDescent="0.25">
      <c r="A20">
        <v>33.414166666666667</v>
      </c>
      <c r="B20">
        <v>51.193333333333328</v>
      </c>
      <c r="C20" s="5">
        <v>149.78846153846155</v>
      </c>
      <c r="D20" s="3">
        <f>300*(G$12*(A20-30)^G$13*(B20-49)^G$14)</f>
        <v>155.58830601785979</v>
      </c>
      <c r="E20" s="2">
        <f t="shared" si="0"/>
        <v>3.8720235322725477E-2</v>
      </c>
    </row>
    <row r="21" spans="1:5" x14ac:dyDescent="0.25">
      <c r="A21">
        <v>31.519722222222221</v>
      </c>
      <c r="B21">
        <v>52.133333333333333</v>
      </c>
      <c r="C21" s="5">
        <v>144.73846153846154</v>
      </c>
      <c r="D21" s="3">
        <f>300*(G$12*(A21-30)^G$13*(B21-49)^G$14)</f>
        <v>140.71310891545795</v>
      </c>
      <c r="E21" s="2">
        <f t="shared" si="0"/>
        <v>2.7811216039034119E-2</v>
      </c>
    </row>
    <row r="22" spans="1:5" x14ac:dyDescent="0.25">
      <c r="A22">
        <v>32.502222222222223</v>
      </c>
      <c r="B22">
        <v>51.498333333333335</v>
      </c>
      <c r="C22" s="5">
        <v>140.08846153846156</v>
      </c>
      <c r="D22" s="3">
        <f>300*(G$12*(A22-30)^G$13*(B22-49)^G$14)</f>
        <v>151.15545255431348</v>
      </c>
      <c r="E22" s="2">
        <f t="shared" si="0"/>
        <v>7.9000018233574942E-2</v>
      </c>
    </row>
    <row r="23" spans="1:5" x14ac:dyDescent="0.25">
      <c r="A23">
        <v>32.806111111111107</v>
      </c>
      <c r="B23">
        <v>51.615000000000002</v>
      </c>
      <c r="C23" s="5">
        <v>134.38461538461539</v>
      </c>
      <c r="D23" s="3">
        <f>300*(G$12*(A23-30)^G$13*(B23-49)^G$14)</f>
        <v>133.54334920998491</v>
      </c>
      <c r="E23" s="2">
        <f t="shared" si="0"/>
        <v>6.2601375330258689E-3</v>
      </c>
    </row>
    <row r="24" spans="1:5" x14ac:dyDescent="0.25">
      <c r="A24">
        <v>32.272222222222219</v>
      </c>
      <c r="B24">
        <v>51.806666666666665</v>
      </c>
      <c r="C24" s="5">
        <v>135.98846153846154</v>
      </c>
      <c r="D24" s="3">
        <f>300*(G$12*(A24-30)^G$13*(B24-49)^G$14)</f>
        <v>134.31752020013732</v>
      </c>
      <c r="E24" s="2">
        <f t="shared" si="0"/>
        <v>1.2287375851013808E-2</v>
      </c>
    </row>
    <row r="25" spans="1:5" x14ac:dyDescent="0.25">
      <c r="A25">
        <v>32.751111111111108</v>
      </c>
      <c r="B25">
        <v>52.43944444444444</v>
      </c>
      <c r="C25" s="5">
        <v>126.58461538461538</v>
      </c>
      <c r="D25" s="3">
        <f>300*(G$12*(A25-30)^G$13*(B25-49)^G$14)</f>
        <v>90.998783383340566</v>
      </c>
      <c r="E25" s="2">
        <f t="shared" si="0"/>
        <v>0.28112288284915687</v>
      </c>
    </row>
    <row r="26" spans="1:5" x14ac:dyDescent="0.25">
      <c r="A26">
        <v>31.816111111111113</v>
      </c>
      <c r="B26">
        <v>52.00333333333333</v>
      </c>
      <c r="C26" s="5">
        <v>108.65384615384616</v>
      </c>
      <c r="D26" s="3">
        <f>300*(G$12*(A26-30)^G$13*(B26-49)^G$14)</f>
        <v>136.58305547092971</v>
      </c>
      <c r="E26" s="2">
        <f t="shared" si="0"/>
        <v>0.25704759017492823</v>
      </c>
    </row>
    <row r="27" spans="1:5" x14ac:dyDescent="0.25">
      <c r="A27">
        <v>32.50611111111111</v>
      </c>
      <c r="B27">
        <v>51.94</v>
      </c>
      <c r="C27" s="5">
        <v>103.17307692307692</v>
      </c>
      <c r="D27" s="3">
        <f>300*(G$12*(A27-30)^G$13*(B27-49)^G$14)</f>
        <v>119.54412741819273</v>
      </c>
      <c r="E27" s="2">
        <f t="shared" si="0"/>
        <v>0.1586756059172455</v>
      </c>
    </row>
    <row r="28" spans="1:5" x14ac:dyDescent="0.25">
      <c r="A28">
        <v>33.076111111111118</v>
      </c>
      <c r="B28">
        <v>51.486111111111114</v>
      </c>
      <c r="C28" s="5">
        <v>109.11923076923077</v>
      </c>
      <c r="D28" s="3">
        <f>300*(G$12*(A28-30)^G$13*(B28-49)^G$14)</f>
        <v>137.04173710378427</v>
      </c>
      <c r="E28" s="2">
        <f t="shared" si="0"/>
        <v>0.2558898751183924</v>
      </c>
    </row>
    <row r="29" spans="1:5" x14ac:dyDescent="0.25">
      <c r="A29">
        <v>32.419444444444444</v>
      </c>
      <c r="B29">
        <v>52.646944444444443</v>
      </c>
      <c r="C29" s="5">
        <v>87.65384615384616</v>
      </c>
      <c r="D29" s="3">
        <f>300*(G$12*(A29-30)^G$13*(B29-49)^G$14)</f>
        <v>89.30593886618928</v>
      </c>
      <c r="E29" s="2">
        <f t="shared" si="0"/>
        <v>1.884792036898688E-2</v>
      </c>
    </row>
  </sheetData>
  <conditionalFormatting sqref="C3:C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annual</vt:lpstr>
      <vt:lpstr>geographic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daniallap</dc:creator>
  <cp:lastModifiedBy>daniallap</cp:lastModifiedBy>
  <dcterms:created xsi:type="dcterms:W3CDTF">2022-02-02T10:16:27Z</dcterms:created>
  <dcterms:modified xsi:type="dcterms:W3CDTF">2022-07-15T17:43:53Z</dcterms:modified>
</cp:coreProperties>
</file>