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allap\Desktop\"/>
    </mc:Choice>
  </mc:AlternateContent>
  <xr:revisionPtr revIDLastSave="0" documentId="13_ncr:40009_{C248820F-F6E0-4F5A-8251-893D76026CF4}" xr6:coauthVersionLast="47" xr6:coauthVersionMax="47" xr10:uidLastSave="{00000000-0000-0000-0000-000000000000}"/>
  <bookViews>
    <workbookView xWindow="-120" yWindow="-120" windowWidth="29040" windowHeight="17520"/>
  </bookViews>
  <sheets>
    <sheet name="Sheet1" sheetId="1" r:id="rId1"/>
    <sheet name="Sheet2" sheetId="2" r:id="rId2"/>
    <sheet name="Sheet3" sheetId="3" r:id="rId3"/>
    <sheet name="NSVariables" sheetId="4" state="hidden" r:id="rId4"/>
  </sheets>
  <definedNames>
    <definedName name="ActiveReportName" localSheetId="3">NSVariables!$B$3</definedName>
    <definedName name="BreadboardFileName" localSheetId="3">NSVariables!$B$2</definedName>
    <definedName name="BreadboardPath" localSheetId="3">NSVariables!$B$1</definedName>
    <definedName name="Desired" localSheetId="0">Sheet1!$G:$G</definedName>
    <definedName name="Input" localSheetId="0">Sheet1!$A:$F</definedName>
    <definedName name="solver_adj" localSheetId="0" hidden="1">Sheet1!$P$2:$S$2,Sheet1!$Q$4:$S$10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30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esting" localSheetId="0">Sheet1!$304:$433</definedName>
    <definedName name="Training" localSheetId="0">Sheet1!$2:$303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1" l="1"/>
  <c r="S12" i="1"/>
  <c r="T12" i="1"/>
  <c r="R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R14" i="1"/>
  <c r="R15" i="1"/>
  <c r="R16" i="1"/>
  <c r="R17" i="1"/>
  <c r="R18" i="1"/>
  <c r="R19" i="1"/>
  <c r="R13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2" i="1"/>
  <c r="I2" i="1" s="1"/>
  <c r="J2" i="1" l="1"/>
  <c r="K2" i="1" s="1"/>
  <c r="J399" i="1"/>
  <c r="K399" i="1" s="1"/>
  <c r="J143" i="1"/>
  <c r="K143" i="1" s="1"/>
  <c r="J207" i="1"/>
  <c r="K207" i="1" s="1"/>
  <c r="J303" i="1"/>
  <c r="K303" i="1" s="1"/>
  <c r="J367" i="1"/>
  <c r="K367" i="1" s="1"/>
  <c r="J108" i="1"/>
  <c r="K108" i="1" s="1"/>
  <c r="J335" i="1"/>
  <c r="K335" i="1" s="1"/>
  <c r="J71" i="1"/>
  <c r="K71" i="1" s="1"/>
  <c r="J6" i="1"/>
  <c r="K6" i="1" s="1"/>
  <c r="J271" i="1"/>
  <c r="K271" i="1" s="1"/>
  <c r="J239" i="1"/>
  <c r="K239" i="1" s="1"/>
  <c r="J431" i="1"/>
  <c r="K431" i="1" s="1"/>
  <c r="J175" i="1"/>
  <c r="K175" i="1" s="1"/>
  <c r="J383" i="1"/>
  <c r="K383" i="1" s="1"/>
  <c r="J319" i="1"/>
  <c r="K319" i="1" s="1"/>
  <c r="J255" i="1"/>
  <c r="K255" i="1" s="1"/>
  <c r="J191" i="1"/>
  <c r="K191" i="1" s="1"/>
  <c r="J126" i="1"/>
  <c r="K126" i="1" s="1"/>
  <c r="J53" i="1"/>
  <c r="K53" i="1" s="1"/>
  <c r="J29" i="1"/>
  <c r="K29" i="1" s="1"/>
  <c r="J375" i="1"/>
  <c r="K375" i="1" s="1"/>
  <c r="J311" i="1"/>
  <c r="K311" i="1" s="1"/>
  <c r="J247" i="1"/>
  <c r="K247" i="1" s="1"/>
  <c r="J183" i="1"/>
  <c r="K183" i="1" s="1"/>
  <c r="J117" i="1"/>
  <c r="K117" i="1" s="1"/>
  <c r="J42" i="1"/>
  <c r="K42" i="1" s="1"/>
  <c r="J423" i="1"/>
  <c r="K423" i="1" s="1"/>
  <c r="J359" i="1"/>
  <c r="K359" i="1" s="1"/>
  <c r="J295" i="1"/>
  <c r="K295" i="1" s="1"/>
  <c r="J231" i="1"/>
  <c r="K231" i="1" s="1"/>
  <c r="J167" i="1"/>
  <c r="K167" i="1" s="1"/>
  <c r="J98" i="1"/>
  <c r="K98" i="1" s="1"/>
  <c r="J415" i="1"/>
  <c r="K415" i="1" s="1"/>
  <c r="J351" i="1"/>
  <c r="K351" i="1" s="1"/>
  <c r="J287" i="1"/>
  <c r="K287" i="1" s="1"/>
  <c r="J223" i="1"/>
  <c r="K223" i="1" s="1"/>
  <c r="J159" i="1"/>
  <c r="K159" i="1" s="1"/>
  <c r="J89" i="1"/>
  <c r="K89" i="1" s="1"/>
  <c r="J407" i="1"/>
  <c r="K407" i="1" s="1"/>
  <c r="J343" i="1"/>
  <c r="K343" i="1" s="1"/>
  <c r="J279" i="1"/>
  <c r="K279" i="1" s="1"/>
  <c r="J215" i="1"/>
  <c r="K215" i="1" s="1"/>
  <c r="J151" i="1"/>
  <c r="K151" i="1" s="1"/>
  <c r="J80" i="1"/>
  <c r="K80" i="1" s="1"/>
  <c r="J391" i="1"/>
  <c r="K391" i="1" s="1"/>
  <c r="J327" i="1"/>
  <c r="K327" i="1" s="1"/>
  <c r="J263" i="1"/>
  <c r="K263" i="1" s="1"/>
  <c r="J199" i="1"/>
  <c r="K199" i="1" s="1"/>
  <c r="J135" i="1"/>
  <c r="K135" i="1" s="1"/>
  <c r="J62" i="1"/>
  <c r="K62" i="1" s="1"/>
  <c r="J158" i="1"/>
  <c r="K158" i="1" s="1"/>
  <c r="J414" i="1"/>
  <c r="K414" i="1" s="1"/>
  <c r="J374" i="1"/>
  <c r="K374" i="1" s="1"/>
  <c r="J350" i="1"/>
  <c r="K350" i="1" s="1"/>
  <c r="J318" i="1"/>
  <c r="K318" i="1" s="1"/>
  <c r="J294" i="1"/>
  <c r="K294" i="1" s="1"/>
  <c r="J270" i="1"/>
  <c r="K270" i="1" s="1"/>
  <c r="J254" i="1"/>
  <c r="K254" i="1" s="1"/>
  <c r="J230" i="1"/>
  <c r="K230" i="1" s="1"/>
  <c r="J206" i="1"/>
  <c r="K206" i="1" s="1"/>
  <c r="J182" i="1"/>
  <c r="K182" i="1" s="1"/>
  <c r="J150" i="1"/>
  <c r="K150" i="1" s="1"/>
  <c r="J125" i="1"/>
  <c r="K125" i="1" s="1"/>
  <c r="J97" i="1"/>
  <c r="K97" i="1" s="1"/>
  <c r="J88" i="1"/>
  <c r="K88" i="1" s="1"/>
  <c r="J61" i="1"/>
  <c r="K61" i="1" s="1"/>
  <c r="J23" i="1"/>
  <c r="K23" i="1" s="1"/>
  <c r="J7" i="1"/>
  <c r="K7" i="1" s="1"/>
  <c r="J429" i="1"/>
  <c r="K429" i="1" s="1"/>
  <c r="J421" i="1"/>
  <c r="K421" i="1" s="1"/>
  <c r="J413" i="1"/>
  <c r="K413" i="1" s="1"/>
  <c r="J405" i="1"/>
  <c r="K405" i="1" s="1"/>
  <c r="J397" i="1"/>
  <c r="K397" i="1" s="1"/>
  <c r="J389" i="1"/>
  <c r="K389" i="1" s="1"/>
  <c r="J381" i="1"/>
  <c r="K381" i="1" s="1"/>
  <c r="J373" i="1"/>
  <c r="K373" i="1" s="1"/>
  <c r="J365" i="1"/>
  <c r="K365" i="1" s="1"/>
  <c r="J357" i="1"/>
  <c r="K357" i="1" s="1"/>
  <c r="J349" i="1"/>
  <c r="K349" i="1" s="1"/>
  <c r="J341" i="1"/>
  <c r="K341" i="1" s="1"/>
  <c r="J333" i="1"/>
  <c r="K333" i="1" s="1"/>
  <c r="J325" i="1"/>
  <c r="K325" i="1" s="1"/>
  <c r="J317" i="1"/>
  <c r="K317" i="1" s="1"/>
  <c r="J309" i="1"/>
  <c r="K309" i="1" s="1"/>
  <c r="J301" i="1"/>
  <c r="K301" i="1" s="1"/>
  <c r="J293" i="1"/>
  <c r="K293" i="1" s="1"/>
  <c r="J285" i="1"/>
  <c r="K285" i="1" s="1"/>
  <c r="J277" i="1"/>
  <c r="K277" i="1" s="1"/>
  <c r="J269" i="1"/>
  <c r="K269" i="1" s="1"/>
  <c r="J261" i="1"/>
  <c r="K261" i="1" s="1"/>
  <c r="J253" i="1"/>
  <c r="K253" i="1" s="1"/>
  <c r="J245" i="1"/>
  <c r="K245" i="1" s="1"/>
  <c r="J237" i="1"/>
  <c r="K237" i="1" s="1"/>
  <c r="J229" i="1"/>
  <c r="K229" i="1" s="1"/>
  <c r="J221" i="1"/>
  <c r="K221" i="1" s="1"/>
  <c r="J213" i="1"/>
  <c r="K213" i="1" s="1"/>
  <c r="J205" i="1"/>
  <c r="K205" i="1" s="1"/>
  <c r="J197" i="1"/>
  <c r="K197" i="1" s="1"/>
  <c r="J189" i="1"/>
  <c r="K189" i="1" s="1"/>
  <c r="J181" i="1"/>
  <c r="K181" i="1" s="1"/>
  <c r="J173" i="1"/>
  <c r="K173" i="1" s="1"/>
  <c r="J165" i="1"/>
  <c r="K165" i="1" s="1"/>
  <c r="J157" i="1"/>
  <c r="K157" i="1" s="1"/>
  <c r="J149" i="1"/>
  <c r="K149" i="1" s="1"/>
  <c r="J141" i="1"/>
  <c r="K141" i="1" s="1"/>
  <c r="J133" i="1"/>
  <c r="K133" i="1" s="1"/>
  <c r="J124" i="1"/>
  <c r="K124" i="1" s="1"/>
  <c r="J114" i="1"/>
  <c r="K114" i="1" s="1"/>
  <c r="J105" i="1"/>
  <c r="K105" i="1" s="1"/>
  <c r="J96" i="1"/>
  <c r="K96" i="1" s="1"/>
  <c r="J87" i="1"/>
  <c r="K87" i="1" s="1"/>
  <c r="J78" i="1"/>
  <c r="K78" i="1" s="1"/>
  <c r="J69" i="1"/>
  <c r="K69" i="1" s="1"/>
  <c r="J60" i="1"/>
  <c r="K60" i="1" s="1"/>
  <c r="J50" i="1"/>
  <c r="K50" i="1" s="1"/>
  <c r="J38" i="1"/>
  <c r="K38" i="1" s="1"/>
  <c r="J22" i="1"/>
  <c r="K22" i="1" s="1"/>
  <c r="J430" i="1"/>
  <c r="K430" i="1" s="1"/>
  <c r="J382" i="1"/>
  <c r="K382" i="1" s="1"/>
  <c r="J342" i="1"/>
  <c r="K342" i="1" s="1"/>
  <c r="J302" i="1"/>
  <c r="K302" i="1" s="1"/>
  <c r="J286" i="1"/>
  <c r="K286" i="1" s="1"/>
  <c r="J262" i="1"/>
  <c r="K262" i="1" s="1"/>
  <c r="J238" i="1"/>
  <c r="K238" i="1" s="1"/>
  <c r="J198" i="1"/>
  <c r="K198" i="1" s="1"/>
  <c r="J174" i="1"/>
  <c r="K174" i="1" s="1"/>
  <c r="J134" i="1"/>
  <c r="K134" i="1" s="1"/>
  <c r="J106" i="1"/>
  <c r="K106" i="1" s="1"/>
  <c r="J70" i="1"/>
  <c r="K70" i="1" s="1"/>
  <c r="J39" i="1"/>
  <c r="K39" i="1" s="1"/>
  <c r="J428" i="1"/>
  <c r="K428" i="1" s="1"/>
  <c r="J420" i="1"/>
  <c r="K420" i="1" s="1"/>
  <c r="J412" i="1"/>
  <c r="K412" i="1" s="1"/>
  <c r="J404" i="1"/>
  <c r="K404" i="1" s="1"/>
  <c r="J396" i="1"/>
  <c r="K396" i="1" s="1"/>
  <c r="J388" i="1"/>
  <c r="K388" i="1" s="1"/>
  <c r="J380" i="1"/>
  <c r="K380" i="1" s="1"/>
  <c r="J372" i="1"/>
  <c r="K372" i="1" s="1"/>
  <c r="J364" i="1"/>
  <c r="K364" i="1" s="1"/>
  <c r="J356" i="1"/>
  <c r="K356" i="1" s="1"/>
  <c r="J348" i="1"/>
  <c r="K348" i="1" s="1"/>
  <c r="J340" i="1"/>
  <c r="K340" i="1" s="1"/>
  <c r="J332" i="1"/>
  <c r="K332" i="1" s="1"/>
  <c r="J324" i="1"/>
  <c r="K324" i="1" s="1"/>
  <c r="J316" i="1"/>
  <c r="K316" i="1" s="1"/>
  <c r="J308" i="1"/>
  <c r="K308" i="1" s="1"/>
  <c r="J300" i="1"/>
  <c r="K300" i="1" s="1"/>
  <c r="J292" i="1"/>
  <c r="K292" i="1" s="1"/>
  <c r="J284" i="1"/>
  <c r="K284" i="1" s="1"/>
  <c r="J276" i="1"/>
  <c r="K276" i="1" s="1"/>
  <c r="J268" i="1"/>
  <c r="K268" i="1" s="1"/>
  <c r="J260" i="1"/>
  <c r="K260" i="1" s="1"/>
  <c r="J252" i="1"/>
  <c r="K252" i="1" s="1"/>
  <c r="J244" i="1"/>
  <c r="K244" i="1" s="1"/>
  <c r="J236" i="1"/>
  <c r="K236" i="1" s="1"/>
  <c r="J228" i="1"/>
  <c r="K228" i="1" s="1"/>
  <c r="J220" i="1"/>
  <c r="K220" i="1" s="1"/>
  <c r="J212" i="1"/>
  <c r="K212" i="1" s="1"/>
  <c r="J204" i="1"/>
  <c r="K204" i="1" s="1"/>
  <c r="J196" i="1"/>
  <c r="K196" i="1" s="1"/>
  <c r="J188" i="1"/>
  <c r="K188" i="1" s="1"/>
  <c r="J180" i="1"/>
  <c r="K180" i="1" s="1"/>
  <c r="J172" i="1"/>
  <c r="K172" i="1" s="1"/>
  <c r="J164" i="1"/>
  <c r="K164" i="1" s="1"/>
  <c r="J156" i="1"/>
  <c r="K156" i="1" s="1"/>
  <c r="J148" i="1"/>
  <c r="K148" i="1" s="1"/>
  <c r="J140" i="1"/>
  <c r="K140" i="1" s="1"/>
  <c r="J132" i="1"/>
  <c r="K132" i="1" s="1"/>
  <c r="J122" i="1"/>
  <c r="K122" i="1" s="1"/>
  <c r="J113" i="1"/>
  <c r="K113" i="1" s="1"/>
  <c r="J104" i="1"/>
  <c r="K104" i="1" s="1"/>
  <c r="J95" i="1"/>
  <c r="K95" i="1" s="1"/>
  <c r="J86" i="1"/>
  <c r="K86" i="1" s="1"/>
  <c r="J77" i="1"/>
  <c r="K77" i="1" s="1"/>
  <c r="J68" i="1"/>
  <c r="K68" i="1" s="1"/>
  <c r="J58" i="1"/>
  <c r="K58" i="1" s="1"/>
  <c r="J48" i="1"/>
  <c r="K48" i="1" s="1"/>
  <c r="J37" i="1"/>
  <c r="K37" i="1" s="1"/>
  <c r="J21" i="1"/>
  <c r="K21" i="1" s="1"/>
  <c r="J8" i="1"/>
  <c r="K8" i="1" s="1"/>
  <c r="J26" i="1"/>
  <c r="K26" i="1" s="1"/>
  <c r="J398" i="1"/>
  <c r="K398" i="1" s="1"/>
  <c r="J358" i="1"/>
  <c r="K358" i="1" s="1"/>
  <c r="J310" i="1"/>
  <c r="K310" i="1" s="1"/>
  <c r="J278" i="1"/>
  <c r="K278" i="1" s="1"/>
  <c r="J246" i="1"/>
  <c r="K246" i="1" s="1"/>
  <c r="J222" i="1"/>
  <c r="K222" i="1" s="1"/>
  <c r="J190" i="1"/>
  <c r="K190" i="1" s="1"/>
  <c r="J142" i="1"/>
  <c r="K142" i="1" s="1"/>
  <c r="J116" i="1"/>
  <c r="K116" i="1" s="1"/>
  <c r="J79" i="1"/>
  <c r="K79" i="1" s="1"/>
  <c r="J52" i="1"/>
  <c r="K52" i="1" s="1"/>
  <c r="J427" i="1"/>
  <c r="K427" i="1" s="1"/>
  <c r="J419" i="1"/>
  <c r="K419" i="1" s="1"/>
  <c r="J411" i="1"/>
  <c r="K411" i="1" s="1"/>
  <c r="J403" i="1"/>
  <c r="K403" i="1" s="1"/>
  <c r="J395" i="1"/>
  <c r="K395" i="1" s="1"/>
  <c r="J387" i="1"/>
  <c r="K387" i="1" s="1"/>
  <c r="J379" i="1"/>
  <c r="K379" i="1" s="1"/>
  <c r="J371" i="1"/>
  <c r="K371" i="1" s="1"/>
  <c r="J363" i="1"/>
  <c r="K363" i="1" s="1"/>
  <c r="J355" i="1"/>
  <c r="K355" i="1" s="1"/>
  <c r="J347" i="1"/>
  <c r="K347" i="1" s="1"/>
  <c r="J339" i="1"/>
  <c r="K339" i="1" s="1"/>
  <c r="J331" i="1"/>
  <c r="K331" i="1" s="1"/>
  <c r="J323" i="1"/>
  <c r="K323" i="1" s="1"/>
  <c r="J315" i="1"/>
  <c r="K315" i="1" s="1"/>
  <c r="J307" i="1"/>
  <c r="K307" i="1" s="1"/>
  <c r="J299" i="1"/>
  <c r="K299" i="1" s="1"/>
  <c r="J291" i="1"/>
  <c r="K291" i="1" s="1"/>
  <c r="J283" i="1"/>
  <c r="K283" i="1" s="1"/>
  <c r="J275" i="1"/>
  <c r="K275" i="1" s="1"/>
  <c r="J267" i="1"/>
  <c r="K267" i="1" s="1"/>
  <c r="J259" i="1"/>
  <c r="K259" i="1" s="1"/>
  <c r="J251" i="1"/>
  <c r="K251" i="1" s="1"/>
  <c r="J243" i="1"/>
  <c r="K243" i="1" s="1"/>
  <c r="J235" i="1"/>
  <c r="K235" i="1" s="1"/>
  <c r="J227" i="1"/>
  <c r="K227" i="1" s="1"/>
  <c r="J219" i="1"/>
  <c r="K219" i="1" s="1"/>
  <c r="J211" i="1"/>
  <c r="K211" i="1" s="1"/>
  <c r="J203" i="1"/>
  <c r="K203" i="1" s="1"/>
  <c r="J195" i="1"/>
  <c r="K195" i="1" s="1"/>
  <c r="J187" i="1"/>
  <c r="K187" i="1" s="1"/>
  <c r="J179" i="1"/>
  <c r="K179" i="1" s="1"/>
  <c r="J171" i="1"/>
  <c r="K171" i="1" s="1"/>
  <c r="J163" i="1"/>
  <c r="K163" i="1" s="1"/>
  <c r="J155" i="1"/>
  <c r="K155" i="1" s="1"/>
  <c r="J147" i="1"/>
  <c r="K147" i="1" s="1"/>
  <c r="J139" i="1"/>
  <c r="K139" i="1" s="1"/>
  <c r="J130" i="1"/>
  <c r="K130" i="1" s="1"/>
  <c r="J121" i="1"/>
  <c r="K121" i="1" s="1"/>
  <c r="J112" i="1"/>
  <c r="K112" i="1" s="1"/>
  <c r="J103" i="1"/>
  <c r="K103" i="1" s="1"/>
  <c r="J94" i="1"/>
  <c r="K94" i="1" s="1"/>
  <c r="J85" i="1"/>
  <c r="K85" i="1" s="1"/>
  <c r="J76" i="1"/>
  <c r="K76" i="1" s="1"/>
  <c r="J66" i="1"/>
  <c r="K66" i="1" s="1"/>
  <c r="J57" i="1"/>
  <c r="K57" i="1" s="1"/>
  <c r="J47" i="1"/>
  <c r="K47" i="1" s="1"/>
  <c r="J34" i="1"/>
  <c r="K34" i="1" s="1"/>
  <c r="J18" i="1"/>
  <c r="K18" i="1" s="1"/>
  <c r="J422" i="1"/>
  <c r="K422" i="1" s="1"/>
  <c r="J214" i="1"/>
  <c r="K214" i="1" s="1"/>
  <c r="J410" i="1"/>
  <c r="K410" i="1" s="1"/>
  <c r="J370" i="1"/>
  <c r="K370" i="1" s="1"/>
  <c r="J362" i="1"/>
  <c r="K362" i="1" s="1"/>
  <c r="J354" i="1"/>
  <c r="K354" i="1" s="1"/>
  <c r="J346" i="1"/>
  <c r="K346" i="1" s="1"/>
  <c r="J322" i="1"/>
  <c r="K322" i="1" s="1"/>
  <c r="J314" i="1"/>
  <c r="K314" i="1" s="1"/>
  <c r="J306" i="1"/>
  <c r="K306" i="1" s="1"/>
  <c r="J298" i="1"/>
  <c r="K298" i="1" s="1"/>
  <c r="J290" i="1"/>
  <c r="K290" i="1" s="1"/>
  <c r="J282" i="1"/>
  <c r="K282" i="1" s="1"/>
  <c r="J274" i="1"/>
  <c r="K274" i="1" s="1"/>
  <c r="J266" i="1"/>
  <c r="K266" i="1" s="1"/>
  <c r="J258" i="1"/>
  <c r="K258" i="1" s="1"/>
  <c r="J250" i="1"/>
  <c r="K250" i="1" s="1"/>
  <c r="J242" i="1"/>
  <c r="K242" i="1" s="1"/>
  <c r="J234" i="1"/>
  <c r="K234" i="1" s="1"/>
  <c r="J226" i="1"/>
  <c r="K226" i="1" s="1"/>
  <c r="J218" i="1"/>
  <c r="K218" i="1" s="1"/>
  <c r="J210" i="1"/>
  <c r="K210" i="1" s="1"/>
  <c r="J202" i="1"/>
  <c r="K202" i="1" s="1"/>
  <c r="J194" i="1"/>
  <c r="K194" i="1" s="1"/>
  <c r="J186" i="1"/>
  <c r="K186" i="1" s="1"/>
  <c r="J178" i="1"/>
  <c r="K178" i="1" s="1"/>
  <c r="J170" i="1"/>
  <c r="K170" i="1" s="1"/>
  <c r="J162" i="1"/>
  <c r="K162" i="1" s="1"/>
  <c r="J154" i="1"/>
  <c r="K154" i="1" s="1"/>
  <c r="J146" i="1"/>
  <c r="K146" i="1" s="1"/>
  <c r="J138" i="1"/>
  <c r="K138" i="1" s="1"/>
  <c r="J129" i="1"/>
  <c r="K129" i="1" s="1"/>
  <c r="J120" i="1"/>
  <c r="K120" i="1" s="1"/>
  <c r="J111" i="1"/>
  <c r="K111" i="1" s="1"/>
  <c r="J102" i="1"/>
  <c r="K102" i="1" s="1"/>
  <c r="J93" i="1"/>
  <c r="K93" i="1" s="1"/>
  <c r="J84" i="1"/>
  <c r="K84" i="1" s="1"/>
  <c r="J74" i="1"/>
  <c r="K74" i="1" s="1"/>
  <c r="J65" i="1"/>
  <c r="K65" i="1" s="1"/>
  <c r="J56" i="1"/>
  <c r="K56" i="1" s="1"/>
  <c r="J46" i="1"/>
  <c r="K46" i="1" s="1"/>
  <c r="J31" i="1"/>
  <c r="K31" i="1" s="1"/>
  <c r="J15" i="1"/>
  <c r="K15" i="1" s="1"/>
  <c r="J406" i="1"/>
  <c r="K406" i="1" s="1"/>
  <c r="J366" i="1"/>
  <c r="K366" i="1" s="1"/>
  <c r="J326" i="1"/>
  <c r="K326" i="1" s="1"/>
  <c r="J166" i="1"/>
  <c r="K166" i="1" s="1"/>
  <c r="J418" i="1"/>
  <c r="K418" i="1" s="1"/>
  <c r="J394" i="1"/>
  <c r="K394" i="1" s="1"/>
  <c r="J386" i="1"/>
  <c r="K386" i="1" s="1"/>
  <c r="J338" i="1"/>
  <c r="K338" i="1" s="1"/>
  <c r="J433" i="1"/>
  <c r="K433" i="1" s="1"/>
  <c r="J425" i="1"/>
  <c r="K425" i="1" s="1"/>
  <c r="J417" i="1"/>
  <c r="K417" i="1" s="1"/>
  <c r="J409" i="1"/>
  <c r="K409" i="1" s="1"/>
  <c r="J401" i="1"/>
  <c r="K401" i="1" s="1"/>
  <c r="J393" i="1"/>
  <c r="K393" i="1" s="1"/>
  <c r="J385" i="1"/>
  <c r="K385" i="1" s="1"/>
  <c r="J377" i="1"/>
  <c r="K377" i="1" s="1"/>
  <c r="J369" i="1"/>
  <c r="K369" i="1" s="1"/>
  <c r="J361" i="1"/>
  <c r="K361" i="1" s="1"/>
  <c r="J353" i="1"/>
  <c r="K353" i="1" s="1"/>
  <c r="J345" i="1"/>
  <c r="K345" i="1" s="1"/>
  <c r="J337" i="1"/>
  <c r="K337" i="1" s="1"/>
  <c r="J329" i="1"/>
  <c r="K329" i="1" s="1"/>
  <c r="J321" i="1"/>
  <c r="K321" i="1" s="1"/>
  <c r="J313" i="1"/>
  <c r="K313" i="1" s="1"/>
  <c r="J305" i="1"/>
  <c r="K305" i="1" s="1"/>
  <c r="J297" i="1"/>
  <c r="K297" i="1" s="1"/>
  <c r="J289" i="1"/>
  <c r="K289" i="1" s="1"/>
  <c r="J281" i="1"/>
  <c r="K281" i="1" s="1"/>
  <c r="J273" i="1"/>
  <c r="K273" i="1" s="1"/>
  <c r="J265" i="1"/>
  <c r="K265" i="1" s="1"/>
  <c r="J257" i="1"/>
  <c r="K257" i="1" s="1"/>
  <c r="J249" i="1"/>
  <c r="K249" i="1" s="1"/>
  <c r="J241" i="1"/>
  <c r="K241" i="1" s="1"/>
  <c r="J233" i="1"/>
  <c r="K233" i="1" s="1"/>
  <c r="J225" i="1"/>
  <c r="K225" i="1" s="1"/>
  <c r="J217" i="1"/>
  <c r="K217" i="1" s="1"/>
  <c r="J209" i="1"/>
  <c r="K209" i="1" s="1"/>
  <c r="J201" i="1"/>
  <c r="K201" i="1" s="1"/>
  <c r="J193" i="1"/>
  <c r="K193" i="1" s="1"/>
  <c r="J185" i="1"/>
  <c r="K185" i="1" s="1"/>
  <c r="J177" i="1"/>
  <c r="K177" i="1" s="1"/>
  <c r="J169" i="1"/>
  <c r="K169" i="1" s="1"/>
  <c r="J161" i="1"/>
  <c r="K161" i="1" s="1"/>
  <c r="J153" i="1"/>
  <c r="K153" i="1" s="1"/>
  <c r="J145" i="1"/>
  <c r="K145" i="1" s="1"/>
  <c r="J137" i="1"/>
  <c r="K137" i="1" s="1"/>
  <c r="J128" i="1"/>
  <c r="K128" i="1" s="1"/>
  <c r="J119" i="1"/>
  <c r="K119" i="1" s="1"/>
  <c r="J110" i="1"/>
  <c r="K110" i="1" s="1"/>
  <c r="J101" i="1"/>
  <c r="K101" i="1" s="1"/>
  <c r="J92" i="1"/>
  <c r="K92" i="1" s="1"/>
  <c r="J82" i="1"/>
  <c r="K82" i="1" s="1"/>
  <c r="J73" i="1"/>
  <c r="K73" i="1" s="1"/>
  <c r="J64" i="1"/>
  <c r="K64" i="1" s="1"/>
  <c r="J55" i="1"/>
  <c r="K55" i="1" s="1"/>
  <c r="J45" i="1"/>
  <c r="K45" i="1" s="1"/>
  <c r="J30" i="1"/>
  <c r="K30" i="1" s="1"/>
  <c r="J14" i="1"/>
  <c r="K14" i="1" s="1"/>
  <c r="J10" i="1"/>
  <c r="K10" i="1" s="1"/>
  <c r="J390" i="1"/>
  <c r="K390" i="1" s="1"/>
  <c r="J334" i="1"/>
  <c r="K334" i="1" s="1"/>
  <c r="J426" i="1"/>
  <c r="K426" i="1" s="1"/>
  <c r="J402" i="1"/>
  <c r="K402" i="1" s="1"/>
  <c r="J378" i="1"/>
  <c r="K378" i="1" s="1"/>
  <c r="J330" i="1"/>
  <c r="K330" i="1" s="1"/>
  <c r="J432" i="1"/>
  <c r="K432" i="1" s="1"/>
  <c r="J424" i="1"/>
  <c r="K424" i="1" s="1"/>
  <c r="J416" i="1"/>
  <c r="K416" i="1" s="1"/>
  <c r="J408" i="1"/>
  <c r="K408" i="1" s="1"/>
  <c r="J400" i="1"/>
  <c r="K400" i="1" s="1"/>
  <c r="J392" i="1"/>
  <c r="K392" i="1" s="1"/>
  <c r="J384" i="1"/>
  <c r="K384" i="1" s="1"/>
  <c r="J376" i="1"/>
  <c r="K376" i="1" s="1"/>
  <c r="J368" i="1"/>
  <c r="K368" i="1" s="1"/>
  <c r="J360" i="1"/>
  <c r="K360" i="1" s="1"/>
  <c r="J352" i="1"/>
  <c r="K352" i="1" s="1"/>
  <c r="J344" i="1"/>
  <c r="K344" i="1" s="1"/>
  <c r="J336" i="1"/>
  <c r="K336" i="1" s="1"/>
  <c r="J328" i="1"/>
  <c r="K328" i="1" s="1"/>
  <c r="J320" i="1"/>
  <c r="K320" i="1" s="1"/>
  <c r="J312" i="1"/>
  <c r="K312" i="1" s="1"/>
  <c r="J304" i="1"/>
  <c r="K304" i="1" s="1"/>
  <c r="J296" i="1"/>
  <c r="K296" i="1" s="1"/>
  <c r="J288" i="1"/>
  <c r="K288" i="1" s="1"/>
  <c r="J280" i="1"/>
  <c r="K280" i="1" s="1"/>
  <c r="J272" i="1"/>
  <c r="K272" i="1" s="1"/>
  <c r="J264" i="1"/>
  <c r="K264" i="1" s="1"/>
  <c r="J256" i="1"/>
  <c r="K256" i="1" s="1"/>
  <c r="J248" i="1"/>
  <c r="K248" i="1" s="1"/>
  <c r="J240" i="1"/>
  <c r="K240" i="1" s="1"/>
  <c r="J232" i="1"/>
  <c r="K232" i="1" s="1"/>
  <c r="J224" i="1"/>
  <c r="K224" i="1" s="1"/>
  <c r="J216" i="1"/>
  <c r="K216" i="1" s="1"/>
  <c r="J208" i="1"/>
  <c r="K208" i="1" s="1"/>
  <c r="J200" i="1"/>
  <c r="K200" i="1" s="1"/>
  <c r="J192" i="1"/>
  <c r="K192" i="1" s="1"/>
  <c r="J184" i="1"/>
  <c r="K184" i="1" s="1"/>
  <c r="J176" i="1"/>
  <c r="K176" i="1" s="1"/>
  <c r="J168" i="1"/>
  <c r="K168" i="1" s="1"/>
  <c r="J160" i="1"/>
  <c r="K160" i="1" s="1"/>
  <c r="J152" i="1"/>
  <c r="K152" i="1" s="1"/>
  <c r="J144" i="1"/>
  <c r="K144" i="1" s="1"/>
  <c r="J136" i="1"/>
  <c r="K136" i="1" s="1"/>
  <c r="J127" i="1"/>
  <c r="K127" i="1" s="1"/>
  <c r="J118" i="1"/>
  <c r="K118" i="1" s="1"/>
  <c r="J109" i="1"/>
  <c r="K109" i="1" s="1"/>
  <c r="J100" i="1"/>
  <c r="K100" i="1" s="1"/>
  <c r="J90" i="1"/>
  <c r="K90" i="1" s="1"/>
  <c r="J81" i="1"/>
  <c r="K81" i="1" s="1"/>
  <c r="J72" i="1"/>
  <c r="K72" i="1" s="1"/>
  <c r="J63" i="1"/>
  <c r="K63" i="1" s="1"/>
  <c r="J54" i="1"/>
  <c r="K54" i="1" s="1"/>
  <c r="J44" i="1"/>
  <c r="K44" i="1" s="1"/>
  <c r="J13" i="1"/>
  <c r="K13" i="1" s="1"/>
  <c r="J5" i="1"/>
  <c r="K5" i="1" s="1"/>
  <c r="J36" i="1"/>
  <c r="K36" i="1" s="1"/>
  <c r="J28" i="1"/>
  <c r="K28" i="1" s="1"/>
  <c r="J20" i="1"/>
  <c r="K20" i="1" s="1"/>
  <c r="J12" i="1"/>
  <c r="K12" i="1" s="1"/>
  <c r="J4" i="1"/>
  <c r="K4" i="1" s="1"/>
  <c r="J131" i="1"/>
  <c r="K131" i="1" s="1"/>
  <c r="J123" i="1"/>
  <c r="K123" i="1" s="1"/>
  <c r="J115" i="1"/>
  <c r="K115" i="1" s="1"/>
  <c r="J107" i="1"/>
  <c r="K107" i="1" s="1"/>
  <c r="J99" i="1"/>
  <c r="K99" i="1" s="1"/>
  <c r="J91" i="1"/>
  <c r="K91" i="1" s="1"/>
  <c r="J83" i="1"/>
  <c r="K83" i="1" s="1"/>
  <c r="J75" i="1"/>
  <c r="K75" i="1" s="1"/>
  <c r="J67" i="1"/>
  <c r="K67" i="1" s="1"/>
  <c r="J59" i="1"/>
  <c r="K59" i="1" s="1"/>
  <c r="J51" i="1"/>
  <c r="K51" i="1" s="1"/>
  <c r="J43" i="1"/>
  <c r="K43" i="1" s="1"/>
  <c r="J35" i="1"/>
  <c r="K35" i="1" s="1"/>
  <c r="J27" i="1"/>
  <c r="K27" i="1" s="1"/>
  <c r="J19" i="1"/>
  <c r="K19" i="1" s="1"/>
  <c r="J11" i="1"/>
  <c r="K11" i="1" s="1"/>
  <c r="J3" i="1"/>
  <c r="K3" i="1" s="1"/>
  <c r="J49" i="1"/>
  <c r="K49" i="1" s="1"/>
  <c r="J41" i="1"/>
  <c r="K41" i="1" s="1"/>
  <c r="J33" i="1"/>
  <c r="K33" i="1" s="1"/>
  <c r="J25" i="1"/>
  <c r="K25" i="1" s="1"/>
  <c r="J17" i="1"/>
  <c r="K17" i="1" s="1"/>
  <c r="J9" i="1"/>
  <c r="K9" i="1" s="1"/>
  <c r="J40" i="1"/>
  <c r="K40" i="1" s="1"/>
  <c r="J32" i="1"/>
  <c r="K32" i="1" s="1"/>
  <c r="J24" i="1"/>
  <c r="K24" i="1" s="1"/>
  <c r="J16" i="1"/>
  <c r="K16" i="1" s="1"/>
  <c r="M13" i="1"/>
  <c r="M14" i="1"/>
  <c r="O13" i="1" l="1"/>
  <c r="N13" i="1"/>
  <c r="N14" i="1"/>
</calcChain>
</file>

<file path=xl/sharedStrings.xml><?xml version="1.0" encoding="utf-8"?>
<sst xmlns="http://schemas.openxmlformats.org/spreadsheetml/2006/main" count="20" uniqueCount="17">
  <si>
    <t>min temp</t>
  </si>
  <si>
    <t>max temp</t>
  </si>
  <si>
    <t xml:space="preserve">prec </t>
  </si>
  <si>
    <t>min temp(t-1)</t>
  </si>
  <si>
    <t>max temp(t-1)</t>
  </si>
  <si>
    <t>prec(t-1)</t>
  </si>
  <si>
    <t>inflow</t>
  </si>
  <si>
    <t>Breadboard Path:</t>
  </si>
  <si>
    <t>Breadboard File Name:</t>
  </si>
  <si>
    <t>Active Report Name:</t>
  </si>
  <si>
    <t>C:\Users\APC\Documents\NeuroDimension\kami\</t>
  </si>
  <si>
    <t>mlp2laye.nsb</t>
  </si>
  <si>
    <t>train</t>
  </si>
  <si>
    <t>test</t>
  </si>
  <si>
    <t>linear</t>
  </si>
  <si>
    <t>error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</si>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</sst>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1" formatCode="_-* #,##0.00_-;_-* #,##0.00\-;_-* &quot;-&quot;??_-;_-@_-"/>
  </numFmts>
  <fonts count="29" x14ac:knownFonts="1">
    <font>
      <sz val="10"/>
      <name val="Arial"/>
      <charset val="178"/>
    </font>
    <font>
      <sz val="10"/>
      <name val="Arial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8"/>
      <name val="Arial"/>
      <family val="2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56"/>
      <name val="Arial"/>
      <family val="2"/>
    </font>
    <font>
      <b/>
      <i/>
      <sz val="10"/>
      <color indexed="56"/>
      <name val="Arial"/>
      <family val="2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Up">
        <bgColor indexed="48"/>
      </patternFill>
    </fill>
    <fill>
      <patternFill patternType="solid">
        <fgColor indexed="5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6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21" fillId="24" borderId="0" xfId="0" applyFont="1" applyFill="1" applyAlignment="1">
      <alignment horizont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1" fillId="25" borderId="10" xfId="0" applyFont="1" applyFill="1" applyBorder="1"/>
    <xf numFmtId="0" fontId="28" fillId="25" borderId="10" xfId="0" applyFont="1" applyFill="1" applyBorder="1"/>
    <xf numFmtId="0" fontId="23" fillId="26" borderId="0" xfId="0" applyFont="1" applyFill="1"/>
  </cellXfs>
  <cellStyles count="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3" xfId="30"/>
    <cellStyle name="Comma 3 2" xfId="31"/>
    <cellStyle name="Comma 4" xfId="32"/>
    <cellStyle name="Explanatory Text" xfId="33" builtinId="53" customBuiltin="1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 10" xfId="42"/>
    <cellStyle name="Normal 11" xfId="43"/>
    <cellStyle name="Normal 12" xfId="44"/>
    <cellStyle name="Normal 13" xfId="45"/>
    <cellStyle name="Normal 14" xfId="46"/>
    <cellStyle name="Normal 15" xfId="47"/>
    <cellStyle name="Normal 16" xfId="48"/>
    <cellStyle name="Normal 17" xfId="49"/>
    <cellStyle name="Normal 18" xfId="50"/>
    <cellStyle name="Normal 2" xfId="51"/>
    <cellStyle name="Normal 2 2" xfId="52"/>
    <cellStyle name="Normal 3" xfId="53"/>
    <cellStyle name="Normal 4" xfId="54"/>
    <cellStyle name="Normal 4 2" xfId="55"/>
    <cellStyle name="Normal 4 3" xfId="56"/>
    <cellStyle name="Normal 5" xfId="57"/>
    <cellStyle name="Normal 6" xfId="58"/>
    <cellStyle name="Normal 7" xfId="59"/>
    <cellStyle name="Normal 8" xfId="60"/>
    <cellStyle name="Normal 9" xfId="61"/>
    <cellStyle name="Note" xfId="62" builtinId="10" customBuiltin="1"/>
    <cellStyle name="Output" xfId="63" builtinId="21" customBuiltin="1"/>
    <cellStyle name="Title" xfId="64" builtinId="15" customBuiltin="1"/>
    <cellStyle name="Total" xfId="65" builtinId="25" customBuiltin="1"/>
    <cellStyle name="Warning Text" xfId="6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Ajorloo - Linear regression - Lag = 2, Input = Max temp, min temp,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9531120806991"/>
          <c:y val="0.13162393162393163"/>
          <c:w val="0.87411055847421337"/>
          <c:h val="0.70893300730571074"/>
        </c:manualLayout>
      </c:layout>
      <c:lineChart>
        <c:grouping val="standard"/>
        <c:varyColors val="0"/>
        <c:ser>
          <c:idx val="0"/>
          <c:order val="0"/>
          <c:tx>
            <c:v>Observation</c:v>
          </c:tx>
          <c:spPr>
            <a:ln w="127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Sheet1!$G$2:$G$193</c:f>
              <c:numCache>
                <c:formatCode>General</c:formatCode>
                <c:ptCount val="192"/>
                <c:pt idx="0">
                  <c:v>0.13100349007213116</c:v>
                </c:pt>
                <c:pt idx="1">
                  <c:v>0.14450027989508196</c:v>
                </c:pt>
                <c:pt idx="2">
                  <c:v>0.1942398845508197</c:v>
                </c:pt>
                <c:pt idx="3">
                  <c:v>0.489426312590164</c:v>
                </c:pt>
                <c:pt idx="4">
                  <c:v>0.32823964937704919</c:v>
                </c:pt>
                <c:pt idx="5">
                  <c:v>0.14383602994098363</c:v>
                </c:pt>
                <c:pt idx="6">
                  <c:v>0.12348618284590165</c:v>
                </c:pt>
                <c:pt idx="7">
                  <c:v>0.10913535194754098</c:v>
                </c:pt>
                <c:pt idx="8">
                  <c:v>0.10519525342950821</c:v>
                </c:pt>
                <c:pt idx="9">
                  <c:v>0.1077464982032787</c:v>
                </c:pt>
                <c:pt idx="10">
                  <c:v>0.12109774236065575</c:v>
                </c:pt>
                <c:pt idx="11">
                  <c:v>0.2039534239737705</c:v>
                </c:pt>
                <c:pt idx="12">
                  <c:v>0.17596315683934427</c:v>
                </c:pt>
                <c:pt idx="13">
                  <c:v>0.16717745354754099</c:v>
                </c:pt>
                <c:pt idx="14">
                  <c:v>0.24331889853114758</c:v>
                </c:pt>
                <c:pt idx="15">
                  <c:v>0.62632815733770486</c:v>
                </c:pt>
                <c:pt idx="16">
                  <c:v>0.89994844221639347</c:v>
                </c:pt>
                <c:pt idx="17">
                  <c:v>0.49238970153442629</c:v>
                </c:pt>
                <c:pt idx="18">
                  <c:v>0.15784802236065576</c:v>
                </c:pt>
                <c:pt idx="19">
                  <c:v>0.12343545000655738</c:v>
                </c:pt>
                <c:pt idx="20">
                  <c:v>0.12280105087213115</c:v>
                </c:pt>
                <c:pt idx="21">
                  <c:v>0.12664382257049181</c:v>
                </c:pt>
                <c:pt idx="22">
                  <c:v>0.13263235723278688</c:v>
                </c:pt>
                <c:pt idx="23">
                  <c:v>0.14513640643934428</c:v>
                </c:pt>
                <c:pt idx="24">
                  <c:v>0.15495611607868853</c:v>
                </c:pt>
                <c:pt idx="25">
                  <c:v>0.16171251901639344</c:v>
                </c:pt>
                <c:pt idx="26">
                  <c:v>0.21387069463606556</c:v>
                </c:pt>
                <c:pt idx="27">
                  <c:v>0.52248011366557379</c:v>
                </c:pt>
                <c:pt idx="28">
                  <c:v>0.66821545501639346</c:v>
                </c:pt>
                <c:pt idx="29">
                  <c:v>0.32651472069508203</c:v>
                </c:pt>
                <c:pt idx="30">
                  <c:v>0.13436546329180329</c:v>
                </c:pt>
                <c:pt idx="31">
                  <c:v>0.12497988616393443</c:v>
                </c:pt>
                <c:pt idx="32">
                  <c:v>0.1132893457442623</c:v>
                </c:pt>
                <c:pt idx="33">
                  <c:v>0.11157726382950821</c:v>
                </c:pt>
                <c:pt idx="34">
                  <c:v>0.19137795758688525</c:v>
                </c:pt>
                <c:pt idx="35">
                  <c:v>0.24216681914754098</c:v>
                </c:pt>
                <c:pt idx="36">
                  <c:v>0.37425973933114753</c:v>
                </c:pt>
                <c:pt idx="37">
                  <c:v>0.23791366098360656</c:v>
                </c:pt>
                <c:pt idx="38">
                  <c:v>0.31623830289836063</c:v>
                </c:pt>
                <c:pt idx="39">
                  <c:v>0.56797291649836068</c:v>
                </c:pt>
                <c:pt idx="40">
                  <c:v>0.51777163316721309</c:v>
                </c:pt>
                <c:pt idx="41">
                  <c:v>0.18287235757377052</c:v>
                </c:pt>
                <c:pt idx="42">
                  <c:v>0.1296256968</c:v>
                </c:pt>
                <c:pt idx="43">
                  <c:v>0.11509917228852459</c:v>
                </c:pt>
                <c:pt idx="44">
                  <c:v>0.11247232864262295</c:v>
                </c:pt>
                <c:pt idx="45">
                  <c:v>0.1215154228590164</c:v>
                </c:pt>
                <c:pt idx="46">
                  <c:v>0.2122998900983607</c:v>
                </c:pt>
                <c:pt idx="47">
                  <c:v>0.22779664826229509</c:v>
                </c:pt>
                <c:pt idx="48">
                  <c:v>0.20938673113442624</c:v>
                </c:pt>
                <c:pt idx="49">
                  <c:v>0.23955904855081969</c:v>
                </c:pt>
                <c:pt idx="50">
                  <c:v>0.29092181051803279</c:v>
                </c:pt>
                <c:pt idx="51">
                  <c:v>0.5482389768786885</c:v>
                </c:pt>
                <c:pt idx="52">
                  <c:v>0.45191743222295089</c:v>
                </c:pt>
                <c:pt idx="53">
                  <c:v>0.24583927131803279</c:v>
                </c:pt>
                <c:pt idx="54">
                  <c:v>0.13345420424918034</c:v>
                </c:pt>
                <c:pt idx="55">
                  <c:v>0.11357631411147541</c:v>
                </c:pt>
                <c:pt idx="56">
                  <c:v>0.11582225601311476</c:v>
                </c:pt>
                <c:pt idx="57">
                  <c:v>0.13158951493770493</c:v>
                </c:pt>
                <c:pt idx="58">
                  <c:v>0.1312114232918033</c:v>
                </c:pt>
                <c:pt idx="59">
                  <c:v>0.1334326508590164</c:v>
                </c:pt>
                <c:pt idx="60">
                  <c:v>0.15118797357377051</c:v>
                </c:pt>
                <c:pt idx="61">
                  <c:v>0.16532787057049181</c:v>
                </c:pt>
                <c:pt idx="62">
                  <c:v>0.17747100346229511</c:v>
                </c:pt>
                <c:pt idx="63">
                  <c:v>0.46087854466885247</c:v>
                </c:pt>
                <c:pt idx="64">
                  <c:v>0.46486920984918045</c:v>
                </c:pt>
                <c:pt idx="65">
                  <c:v>0.15517865564590166</c:v>
                </c:pt>
                <c:pt idx="66">
                  <c:v>0.11252918024918034</c:v>
                </c:pt>
                <c:pt idx="67">
                  <c:v>0.10727531155409836</c:v>
                </c:pt>
                <c:pt idx="68">
                  <c:v>0.10624466840655739</c:v>
                </c:pt>
                <c:pt idx="69">
                  <c:v>0.12081381780983608</c:v>
                </c:pt>
                <c:pt idx="70">
                  <c:v>0.11906237826885246</c:v>
                </c:pt>
                <c:pt idx="71">
                  <c:v>0.12327027057049181</c:v>
                </c:pt>
                <c:pt idx="72">
                  <c:v>0.14404735535737706</c:v>
                </c:pt>
                <c:pt idx="73">
                  <c:v>0.14895616777704918</c:v>
                </c:pt>
                <c:pt idx="74">
                  <c:v>0.17242595099016395</c:v>
                </c:pt>
                <c:pt idx="75">
                  <c:v>0.44164610731803289</c:v>
                </c:pt>
                <c:pt idx="76">
                  <c:v>0.49561690205901643</c:v>
                </c:pt>
                <c:pt idx="77">
                  <c:v>0.22553864066885246</c:v>
                </c:pt>
                <c:pt idx="78">
                  <c:v>0.11523372546885247</c:v>
                </c:pt>
                <c:pt idx="79">
                  <c:v>0.10459128613770492</c:v>
                </c:pt>
                <c:pt idx="80">
                  <c:v>0.10508537331147541</c:v>
                </c:pt>
                <c:pt idx="81">
                  <c:v>0.10532079290491804</c:v>
                </c:pt>
                <c:pt idx="82">
                  <c:v>0.15325769555409835</c:v>
                </c:pt>
                <c:pt idx="83">
                  <c:v>0.13774037766557379</c:v>
                </c:pt>
                <c:pt idx="84">
                  <c:v>0.14328907512131148</c:v>
                </c:pt>
                <c:pt idx="85">
                  <c:v>0.21540952840655736</c:v>
                </c:pt>
                <c:pt idx="86">
                  <c:v>0.35226707463606566</c:v>
                </c:pt>
                <c:pt idx="87">
                  <c:v>0.69482605702295086</c:v>
                </c:pt>
                <c:pt idx="88">
                  <c:v>0.37331508675409841</c:v>
                </c:pt>
                <c:pt idx="89">
                  <c:v>0.14825959555409837</c:v>
                </c:pt>
                <c:pt idx="90">
                  <c:v>0.12817329251147541</c:v>
                </c:pt>
                <c:pt idx="91">
                  <c:v>0.11898544881311476</c:v>
                </c:pt>
                <c:pt idx="92">
                  <c:v>0.11643347860983608</c:v>
                </c:pt>
                <c:pt idx="93">
                  <c:v>0.10777514493114755</c:v>
                </c:pt>
                <c:pt idx="94">
                  <c:v>0.11849552493114754</c:v>
                </c:pt>
                <c:pt idx="95">
                  <c:v>0.14191471130491803</c:v>
                </c:pt>
                <c:pt idx="96">
                  <c:v>0.14381431051803278</c:v>
                </c:pt>
                <c:pt idx="97">
                  <c:v>0.14792112329180329</c:v>
                </c:pt>
                <c:pt idx="98">
                  <c:v>0.1566379168655738</c:v>
                </c:pt>
                <c:pt idx="99">
                  <c:v>0.16810787467540983</c:v>
                </c:pt>
                <c:pt idx="100">
                  <c:v>0.12304550891803279</c:v>
                </c:pt>
                <c:pt idx="101">
                  <c:v>0.10431339926557377</c:v>
                </c:pt>
                <c:pt idx="102">
                  <c:v>0.10056298573114755</c:v>
                </c:pt>
                <c:pt idx="103">
                  <c:v>0.1004956948852459</c:v>
                </c:pt>
                <c:pt idx="104">
                  <c:v>0.1</c:v>
                </c:pt>
                <c:pt idx="105">
                  <c:v>0.11003246301639345</c:v>
                </c:pt>
                <c:pt idx="106">
                  <c:v>0.12107528872131149</c:v>
                </c:pt>
                <c:pt idx="107">
                  <c:v>0.15301355939672132</c:v>
                </c:pt>
                <c:pt idx="108">
                  <c:v>0.17486735118688523</c:v>
                </c:pt>
                <c:pt idx="109">
                  <c:v>0.17663478085245904</c:v>
                </c:pt>
                <c:pt idx="110">
                  <c:v>0.31383520814426236</c:v>
                </c:pt>
                <c:pt idx="111">
                  <c:v>0.73135256608524601</c:v>
                </c:pt>
                <c:pt idx="112">
                  <c:v>0.47430316608524592</c:v>
                </c:pt>
                <c:pt idx="113">
                  <c:v>0.17995731664262299</c:v>
                </c:pt>
                <c:pt idx="114">
                  <c:v>0.1454317076327869</c:v>
                </c:pt>
                <c:pt idx="115">
                  <c:v>0.14502622782950819</c:v>
                </c:pt>
                <c:pt idx="116">
                  <c:v>0.13369021777049181</c:v>
                </c:pt>
                <c:pt idx="117">
                  <c:v>0.10059819590819673</c:v>
                </c:pt>
                <c:pt idx="118">
                  <c:v>0.10333280578360657</c:v>
                </c:pt>
                <c:pt idx="119">
                  <c:v>0.10781520402622952</c:v>
                </c:pt>
                <c:pt idx="120">
                  <c:v>0.11299105138360656</c:v>
                </c:pt>
                <c:pt idx="121">
                  <c:v>0.11905922312131148</c:v>
                </c:pt>
                <c:pt idx="122">
                  <c:v>0.1661720362622951</c:v>
                </c:pt>
                <c:pt idx="123">
                  <c:v>0.21259622182295082</c:v>
                </c:pt>
                <c:pt idx="124">
                  <c:v>0.16184867476721312</c:v>
                </c:pt>
                <c:pt idx="125">
                  <c:v>0.10533335335081968</c:v>
                </c:pt>
                <c:pt idx="126">
                  <c:v>0.10023155853114754</c:v>
                </c:pt>
                <c:pt idx="127">
                  <c:v>0.1</c:v>
                </c:pt>
                <c:pt idx="128">
                  <c:v>0.1</c:v>
                </c:pt>
                <c:pt idx="129">
                  <c:v>0.1005236687737705</c:v>
                </c:pt>
                <c:pt idx="130">
                  <c:v>0.13825302961311475</c:v>
                </c:pt>
                <c:pt idx="131">
                  <c:v>0.15009998630819674</c:v>
                </c:pt>
                <c:pt idx="132">
                  <c:v>0.16162622445901639</c:v>
                </c:pt>
                <c:pt idx="133">
                  <c:v>0.14322350133770492</c:v>
                </c:pt>
                <c:pt idx="134">
                  <c:v>0.19967372683278689</c:v>
                </c:pt>
                <c:pt idx="135">
                  <c:v>0.48096738586229515</c:v>
                </c:pt>
                <c:pt idx="136">
                  <c:v>0.35840755845245897</c:v>
                </c:pt>
                <c:pt idx="137">
                  <c:v>0.17100236773770494</c:v>
                </c:pt>
                <c:pt idx="138">
                  <c:v>0.11111924735737705</c:v>
                </c:pt>
                <c:pt idx="139">
                  <c:v>0.10110061029508197</c:v>
                </c:pt>
                <c:pt idx="140">
                  <c:v>0.10017852343606558</c:v>
                </c:pt>
                <c:pt idx="141">
                  <c:v>0.10507659310163935</c:v>
                </c:pt>
                <c:pt idx="142">
                  <c:v>0.10883186784262296</c:v>
                </c:pt>
                <c:pt idx="143">
                  <c:v>0.1521533769704918</c:v>
                </c:pt>
                <c:pt idx="144">
                  <c:v>0.19022665228852459</c:v>
                </c:pt>
                <c:pt idx="145">
                  <c:v>0.21628549163278687</c:v>
                </c:pt>
                <c:pt idx="146">
                  <c:v>0.39437773527868858</c:v>
                </c:pt>
                <c:pt idx="147">
                  <c:v>0.88049258491803295</c:v>
                </c:pt>
                <c:pt idx="148">
                  <c:v>0.60593035732459022</c:v>
                </c:pt>
                <c:pt idx="149">
                  <c:v>0.23886833024262297</c:v>
                </c:pt>
                <c:pt idx="150">
                  <c:v>0.1550126209442623</c:v>
                </c:pt>
                <c:pt idx="151">
                  <c:v>0.13062358596721313</c:v>
                </c:pt>
                <c:pt idx="152">
                  <c:v>0.11429465875409837</c:v>
                </c:pt>
                <c:pt idx="153">
                  <c:v>0.12845432658360656</c:v>
                </c:pt>
                <c:pt idx="154">
                  <c:v>0.14658701240655739</c:v>
                </c:pt>
                <c:pt idx="155">
                  <c:v>0.17694130788196721</c:v>
                </c:pt>
                <c:pt idx="156">
                  <c:v>0.23973403492459017</c:v>
                </c:pt>
                <c:pt idx="157">
                  <c:v>0.24195837614426233</c:v>
                </c:pt>
                <c:pt idx="158">
                  <c:v>0.53642536730491797</c:v>
                </c:pt>
                <c:pt idx="159">
                  <c:v>0.5463088698229509</c:v>
                </c:pt>
                <c:pt idx="160">
                  <c:v>0.7506260956983607</c:v>
                </c:pt>
                <c:pt idx="161">
                  <c:v>0.27225769278688527</c:v>
                </c:pt>
                <c:pt idx="162">
                  <c:v>0.13907671379672132</c:v>
                </c:pt>
                <c:pt idx="163">
                  <c:v>0.10381673681311476</c:v>
                </c:pt>
                <c:pt idx="164">
                  <c:v>0.10436734169180328</c:v>
                </c:pt>
                <c:pt idx="165">
                  <c:v>0.11975574167868853</c:v>
                </c:pt>
                <c:pt idx="166">
                  <c:v>0.1995212124852459</c:v>
                </c:pt>
                <c:pt idx="167">
                  <c:v>0.15458983853114755</c:v>
                </c:pt>
                <c:pt idx="168">
                  <c:v>0.17881875940983608</c:v>
                </c:pt>
                <c:pt idx="169">
                  <c:v>0.19357774911475412</c:v>
                </c:pt>
                <c:pt idx="170">
                  <c:v>0.55077358436721313</c:v>
                </c:pt>
                <c:pt idx="171">
                  <c:v>0.69517338805245898</c:v>
                </c:pt>
                <c:pt idx="172">
                  <c:v>0.492285284957377</c:v>
                </c:pt>
                <c:pt idx="173">
                  <c:v>0.14030676439344264</c:v>
                </c:pt>
                <c:pt idx="174">
                  <c:v>0.10394267487213116</c:v>
                </c:pt>
                <c:pt idx="175">
                  <c:v>0.14247155050491805</c:v>
                </c:pt>
                <c:pt idx="176">
                  <c:v>0.11063032198032788</c:v>
                </c:pt>
                <c:pt idx="177">
                  <c:v>0.10197619870163935</c:v>
                </c:pt>
                <c:pt idx="178">
                  <c:v>0.11434479177704919</c:v>
                </c:pt>
                <c:pt idx="179">
                  <c:v>0.11493893320655739</c:v>
                </c:pt>
                <c:pt idx="180">
                  <c:v>0.12457455651147542</c:v>
                </c:pt>
                <c:pt idx="181">
                  <c:v>0.15918624474754101</c:v>
                </c:pt>
                <c:pt idx="182">
                  <c:v>0.22418781011147543</c:v>
                </c:pt>
                <c:pt idx="183">
                  <c:v>0.32904305390163935</c:v>
                </c:pt>
                <c:pt idx="184">
                  <c:v>0.34731873236721317</c:v>
                </c:pt>
                <c:pt idx="185">
                  <c:v>0.13233072007868851</c:v>
                </c:pt>
                <c:pt idx="186">
                  <c:v>0.10755200806557377</c:v>
                </c:pt>
                <c:pt idx="187">
                  <c:v>0.10233909062295082</c:v>
                </c:pt>
                <c:pt idx="188">
                  <c:v>0.10076820316065574</c:v>
                </c:pt>
                <c:pt idx="189">
                  <c:v>0.11695996796065575</c:v>
                </c:pt>
                <c:pt idx="190">
                  <c:v>0.18166852072131151</c:v>
                </c:pt>
                <c:pt idx="191">
                  <c:v>0.13805048897049182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3-4E40-B2A0-4381AEEA2B84}"/>
            </c:ext>
          </c:extLst>
        </c:ser>
        <c:ser>
          <c:idx val="1"/>
          <c:order val="1"/>
          <c:tx>
            <c:v>Linear Regression</c:v>
          </c:tx>
          <c:spPr>
            <a:ln w="158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Sheet1!$H$2:$H$193</c:f>
              <c:numCache>
                <c:formatCode>General</c:formatCode>
                <c:ptCount val="192"/>
                <c:pt idx="0">
                  <c:v>9.5998662918204955E-2</c:v>
                </c:pt>
                <c:pt idx="1">
                  <c:v>0.20107980863954836</c:v>
                </c:pt>
                <c:pt idx="2">
                  <c:v>0.36244752005990266</c:v>
                </c:pt>
                <c:pt idx="3">
                  <c:v>0.4452624441675373</c:v>
                </c:pt>
                <c:pt idx="4">
                  <c:v>0.27071813227465291</c:v>
                </c:pt>
                <c:pt idx="5">
                  <c:v>0.20042271706941428</c:v>
                </c:pt>
                <c:pt idx="6">
                  <c:v>0.1818331789674828</c:v>
                </c:pt>
                <c:pt idx="7">
                  <c:v>0.13833743712556598</c:v>
                </c:pt>
                <c:pt idx="8">
                  <c:v>6.2847438435766845E-2</c:v>
                </c:pt>
                <c:pt idx="9">
                  <c:v>0.12246301938804588</c:v>
                </c:pt>
                <c:pt idx="10">
                  <c:v>0.12099270494772538</c:v>
                </c:pt>
                <c:pt idx="11">
                  <c:v>0.27279047322215172</c:v>
                </c:pt>
                <c:pt idx="12">
                  <c:v>0.33525350911893503</c:v>
                </c:pt>
                <c:pt idx="13">
                  <c:v>0.23983465222958231</c:v>
                </c:pt>
                <c:pt idx="14">
                  <c:v>0.25851706534206165</c:v>
                </c:pt>
                <c:pt idx="15">
                  <c:v>0.38793839951133724</c:v>
                </c:pt>
                <c:pt idx="16">
                  <c:v>0.44363267383191446</c:v>
                </c:pt>
                <c:pt idx="17">
                  <c:v>0.38081945721061017</c:v>
                </c:pt>
                <c:pt idx="18">
                  <c:v>0.19996670864074667</c:v>
                </c:pt>
                <c:pt idx="19">
                  <c:v>0.11073754795259677</c:v>
                </c:pt>
                <c:pt idx="20">
                  <c:v>7.2069690224811023E-2</c:v>
                </c:pt>
                <c:pt idx="21">
                  <c:v>4.7553900535741461E-2</c:v>
                </c:pt>
                <c:pt idx="22">
                  <c:v>0.11295618949602276</c:v>
                </c:pt>
                <c:pt idx="23">
                  <c:v>0.18369495629759491</c:v>
                </c:pt>
                <c:pt idx="24">
                  <c:v>0.13431671598247416</c:v>
                </c:pt>
                <c:pt idx="25">
                  <c:v>0.19165146413892348</c:v>
                </c:pt>
                <c:pt idx="26">
                  <c:v>0.35266723780235187</c:v>
                </c:pt>
                <c:pt idx="27">
                  <c:v>0.51420583612855131</c:v>
                </c:pt>
                <c:pt idx="28">
                  <c:v>0.4932709084842033</c:v>
                </c:pt>
                <c:pt idx="29">
                  <c:v>0.32969209677599459</c:v>
                </c:pt>
                <c:pt idx="30">
                  <c:v>0.18665074629070555</c:v>
                </c:pt>
                <c:pt idx="31">
                  <c:v>0.1321286938548642</c:v>
                </c:pt>
                <c:pt idx="32">
                  <c:v>9.7194598325720499E-2</c:v>
                </c:pt>
                <c:pt idx="33">
                  <c:v>8.723336276924018E-2</c:v>
                </c:pt>
                <c:pt idx="34">
                  <c:v>0.4238240600524662</c:v>
                </c:pt>
                <c:pt idx="35">
                  <c:v>0.48230505170883303</c:v>
                </c:pt>
                <c:pt idx="36">
                  <c:v>0.2818109468712483</c:v>
                </c:pt>
                <c:pt idx="37">
                  <c:v>0.30053156343562587</c:v>
                </c:pt>
                <c:pt idx="38">
                  <c:v>0.2949261842118332</c:v>
                </c:pt>
                <c:pt idx="39">
                  <c:v>0.41755301929161859</c:v>
                </c:pt>
                <c:pt idx="40">
                  <c:v>0.32572011609549345</c:v>
                </c:pt>
                <c:pt idx="41">
                  <c:v>0.22056850036489023</c:v>
                </c:pt>
                <c:pt idx="42">
                  <c:v>0.19335617478348516</c:v>
                </c:pt>
                <c:pt idx="43">
                  <c:v>0.12745805457165479</c:v>
                </c:pt>
                <c:pt idx="44">
                  <c:v>8.4036329447745861E-2</c:v>
                </c:pt>
                <c:pt idx="45">
                  <c:v>0.14471557398751808</c:v>
                </c:pt>
                <c:pt idx="46">
                  <c:v>0.41560785657505761</c:v>
                </c:pt>
                <c:pt idx="47">
                  <c:v>0.33167768848317447</c:v>
                </c:pt>
                <c:pt idx="48">
                  <c:v>0.21551567886080578</c:v>
                </c:pt>
                <c:pt idx="49">
                  <c:v>0.18193910645896685</c:v>
                </c:pt>
                <c:pt idx="50">
                  <c:v>0.22316198880333638</c:v>
                </c:pt>
                <c:pt idx="51">
                  <c:v>0.3692245183080356</c:v>
                </c:pt>
                <c:pt idx="52">
                  <c:v>0.42165286048310346</c:v>
                </c:pt>
                <c:pt idx="53">
                  <c:v>0.31320767837060398</c:v>
                </c:pt>
                <c:pt idx="54">
                  <c:v>0.26673881291265855</c:v>
                </c:pt>
                <c:pt idx="55">
                  <c:v>0.15448326849346383</c:v>
                </c:pt>
                <c:pt idx="56">
                  <c:v>7.1620040133855145E-2</c:v>
                </c:pt>
                <c:pt idx="57">
                  <c:v>3.1103142159914852E-2</c:v>
                </c:pt>
                <c:pt idx="58">
                  <c:v>6.0636553009651907E-2</c:v>
                </c:pt>
                <c:pt idx="59">
                  <c:v>3.6681119643255766E-2</c:v>
                </c:pt>
                <c:pt idx="60">
                  <c:v>0.13479651139660392</c:v>
                </c:pt>
                <c:pt idx="61">
                  <c:v>0.29797033795424399</c:v>
                </c:pt>
                <c:pt idx="62">
                  <c:v>0.30908043608845676</c:v>
                </c:pt>
                <c:pt idx="63">
                  <c:v>0.43900866109998277</c:v>
                </c:pt>
                <c:pt idx="64">
                  <c:v>0.41016460254931891</c:v>
                </c:pt>
                <c:pt idx="65">
                  <c:v>0.22464910337629704</c:v>
                </c:pt>
                <c:pt idx="66">
                  <c:v>0.19986323792754945</c:v>
                </c:pt>
                <c:pt idx="67">
                  <c:v>0.13976431338159775</c:v>
                </c:pt>
                <c:pt idx="68">
                  <c:v>8.8778928468801394E-2</c:v>
                </c:pt>
                <c:pt idx="69">
                  <c:v>6.5840217102708598E-2</c:v>
                </c:pt>
                <c:pt idx="70">
                  <c:v>3.3549393005961881E-2</c:v>
                </c:pt>
                <c:pt idx="71">
                  <c:v>9.1655482387780929E-2</c:v>
                </c:pt>
                <c:pt idx="72">
                  <c:v>0.14522148865227807</c:v>
                </c:pt>
                <c:pt idx="73">
                  <c:v>0.1482545103035231</c:v>
                </c:pt>
                <c:pt idx="74">
                  <c:v>0.2954454441645572</c:v>
                </c:pt>
                <c:pt idx="75">
                  <c:v>0.40166713681111199</c:v>
                </c:pt>
                <c:pt idx="76">
                  <c:v>0.32524370943891101</c:v>
                </c:pt>
                <c:pt idx="77">
                  <c:v>0.25766844860217264</c:v>
                </c:pt>
                <c:pt idx="78">
                  <c:v>0.1910413295838454</c:v>
                </c:pt>
                <c:pt idx="79">
                  <c:v>0.17687052384546123</c:v>
                </c:pt>
                <c:pt idx="80">
                  <c:v>4.3520116798867046E-2</c:v>
                </c:pt>
                <c:pt idx="81">
                  <c:v>9.218436975433382E-2</c:v>
                </c:pt>
                <c:pt idx="82">
                  <c:v>0.16336999822373938</c:v>
                </c:pt>
                <c:pt idx="83">
                  <c:v>0.17046916764850845</c:v>
                </c:pt>
                <c:pt idx="84">
                  <c:v>0.14003297036692258</c:v>
                </c:pt>
                <c:pt idx="85">
                  <c:v>0.22818948524685922</c:v>
                </c:pt>
                <c:pt idx="86">
                  <c:v>0.41291117589477411</c:v>
                </c:pt>
                <c:pt idx="87">
                  <c:v>0.52356741634172499</c:v>
                </c:pt>
                <c:pt idx="88">
                  <c:v>0.34971751613128155</c:v>
                </c:pt>
                <c:pt idx="89">
                  <c:v>0.27348659588624968</c:v>
                </c:pt>
                <c:pt idx="90">
                  <c:v>0.17442592479515079</c:v>
                </c:pt>
                <c:pt idx="91">
                  <c:v>0.15470047911923523</c:v>
                </c:pt>
                <c:pt idx="92">
                  <c:v>6.9692724221965457E-2</c:v>
                </c:pt>
                <c:pt idx="93">
                  <c:v>4.0992678174979785E-2</c:v>
                </c:pt>
                <c:pt idx="94">
                  <c:v>8.4534543193413428E-2</c:v>
                </c:pt>
                <c:pt idx="95">
                  <c:v>7.4318104396716933E-2</c:v>
                </c:pt>
                <c:pt idx="96">
                  <c:v>0.1077002291623929</c:v>
                </c:pt>
                <c:pt idx="97">
                  <c:v>0.24488752177446027</c:v>
                </c:pt>
                <c:pt idx="98">
                  <c:v>0.2124999030842426</c:v>
                </c:pt>
                <c:pt idx="99">
                  <c:v>0.23286796629707823</c:v>
                </c:pt>
                <c:pt idx="100">
                  <c:v>0.20808735877847467</c:v>
                </c:pt>
                <c:pt idx="101">
                  <c:v>0.17943396689993379</c:v>
                </c:pt>
                <c:pt idx="102">
                  <c:v>0.17084551932769468</c:v>
                </c:pt>
                <c:pt idx="103">
                  <c:v>0.17698575405661365</c:v>
                </c:pt>
                <c:pt idx="104">
                  <c:v>5.4555105869374995E-2</c:v>
                </c:pt>
                <c:pt idx="105">
                  <c:v>7.3874972428521007E-2</c:v>
                </c:pt>
                <c:pt idx="106">
                  <c:v>4.1110669156606508E-2</c:v>
                </c:pt>
                <c:pt idx="107">
                  <c:v>0.11156586510035546</c:v>
                </c:pt>
                <c:pt idx="108">
                  <c:v>8.2911363097718224E-2</c:v>
                </c:pt>
                <c:pt idx="109">
                  <c:v>0.15078765998701629</c:v>
                </c:pt>
                <c:pt idx="110">
                  <c:v>0.28020987045857781</c:v>
                </c:pt>
                <c:pt idx="111">
                  <c:v>0.38080343650270643</c:v>
                </c:pt>
                <c:pt idx="112">
                  <c:v>0.27003034547693328</c:v>
                </c:pt>
                <c:pt idx="113">
                  <c:v>0.20479659579765663</c:v>
                </c:pt>
                <c:pt idx="114">
                  <c:v>0.20743547828371767</c:v>
                </c:pt>
                <c:pt idx="115">
                  <c:v>0.12622406903393976</c:v>
                </c:pt>
                <c:pt idx="116">
                  <c:v>8.2190903355472272E-2</c:v>
                </c:pt>
                <c:pt idx="117">
                  <c:v>9.9609997142226639E-2</c:v>
                </c:pt>
                <c:pt idx="118">
                  <c:v>9.6432104107703684E-2</c:v>
                </c:pt>
                <c:pt idx="119">
                  <c:v>0.10036437550413975</c:v>
                </c:pt>
                <c:pt idx="120">
                  <c:v>0.11406758604773623</c:v>
                </c:pt>
                <c:pt idx="121">
                  <c:v>0.1473863824505994</c:v>
                </c:pt>
                <c:pt idx="122">
                  <c:v>0.25468078487247986</c:v>
                </c:pt>
                <c:pt idx="123">
                  <c:v>0.23680854185899908</c:v>
                </c:pt>
                <c:pt idx="124">
                  <c:v>0.21974712008998248</c:v>
                </c:pt>
                <c:pt idx="125">
                  <c:v>0.22755794169222951</c:v>
                </c:pt>
                <c:pt idx="126">
                  <c:v>0.19264105018843206</c:v>
                </c:pt>
                <c:pt idx="127">
                  <c:v>0.16345950210597429</c:v>
                </c:pt>
                <c:pt idx="128">
                  <c:v>8.2629535552656924E-2</c:v>
                </c:pt>
                <c:pt idx="129">
                  <c:v>7.8236245804630761E-2</c:v>
                </c:pt>
                <c:pt idx="130">
                  <c:v>9.394244297653262E-2</c:v>
                </c:pt>
                <c:pt idx="131">
                  <c:v>0.17883427852844525</c:v>
                </c:pt>
                <c:pt idx="132">
                  <c:v>0.20006327376734129</c:v>
                </c:pt>
                <c:pt idx="133">
                  <c:v>0.24134739372061412</c:v>
                </c:pt>
                <c:pt idx="134">
                  <c:v>0.24083359522831471</c:v>
                </c:pt>
                <c:pt idx="135">
                  <c:v>0.35203315867166618</c:v>
                </c:pt>
                <c:pt idx="136">
                  <c:v>0.3457885697139858</c:v>
                </c:pt>
                <c:pt idx="137">
                  <c:v>0.21953084767425468</c:v>
                </c:pt>
                <c:pt idx="138">
                  <c:v>0.17867730456080561</c:v>
                </c:pt>
                <c:pt idx="139">
                  <c:v>0.13023314775550213</c:v>
                </c:pt>
                <c:pt idx="140">
                  <c:v>0.10222881478176174</c:v>
                </c:pt>
                <c:pt idx="141">
                  <c:v>9.1364317915545168E-2</c:v>
                </c:pt>
                <c:pt idx="142">
                  <c:v>8.0111786403447641E-2</c:v>
                </c:pt>
                <c:pt idx="143">
                  <c:v>0.23891290836252926</c:v>
                </c:pt>
                <c:pt idx="144">
                  <c:v>0.32209476540439591</c:v>
                </c:pt>
                <c:pt idx="145">
                  <c:v>0.23195563799272079</c:v>
                </c:pt>
                <c:pt idx="146">
                  <c:v>0.35158557609527441</c:v>
                </c:pt>
                <c:pt idx="147">
                  <c:v>0.42016724755347379</c:v>
                </c:pt>
                <c:pt idx="148">
                  <c:v>0.32671559709464981</c:v>
                </c:pt>
                <c:pt idx="149">
                  <c:v>0.23707767622942319</c:v>
                </c:pt>
                <c:pt idx="150">
                  <c:v>0.18931433697650246</c:v>
                </c:pt>
                <c:pt idx="151">
                  <c:v>0.14191154928350522</c:v>
                </c:pt>
                <c:pt idx="152">
                  <c:v>6.6974378584980634E-2</c:v>
                </c:pt>
                <c:pt idx="153">
                  <c:v>7.8782274788832485E-2</c:v>
                </c:pt>
                <c:pt idx="154">
                  <c:v>4.3306508955245737E-2</c:v>
                </c:pt>
                <c:pt idx="155">
                  <c:v>0.15937087533964744</c:v>
                </c:pt>
                <c:pt idx="156">
                  <c:v>0.25508643955694776</c:v>
                </c:pt>
                <c:pt idx="157">
                  <c:v>0.24411983997346681</c:v>
                </c:pt>
                <c:pt idx="158">
                  <c:v>0.27006496964867943</c:v>
                </c:pt>
                <c:pt idx="159">
                  <c:v>0.27520156417451724</c:v>
                </c:pt>
                <c:pt idx="160">
                  <c:v>0.40855506565664723</c:v>
                </c:pt>
                <c:pt idx="161">
                  <c:v>0.33003091567606835</c:v>
                </c:pt>
                <c:pt idx="162">
                  <c:v>0.18740491080435709</c:v>
                </c:pt>
                <c:pt idx="163">
                  <c:v>0.15933909453324474</c:v>
                </c:pt>
                <c:pt idx="164">
                  <c:v>7.6893351398027721E-2</c:v>
                </c:pt>
                <c:pt idx="165">
                  <c:v>6.0824987057800699E-2</c:v>
                </c:pt>
                <c:pt idx="166">
                  <c:v>0.22383299203764745</c:v>
                </c:pt>
                <c:pt idx="167">
                  <c:v>0.21167352350140831</c:v>
                </c:pt>
                <c:pt idx="168">
                  <c:v>0.12954742369991701</c:v>
                </c:pt>
                <c:pt idx="169">
                  <c:v>0.15883646121343251</c:v>
                </c:pt>
                <c:pt idx="170">
                  <c:v>0.29701634346158595</c:v>
                </c:pt>
                <c:pt idx="171">
                  <c:v>0.34727390241285855</c:v>
                </c:pt>
                <c:pt idx="172">
                  <c:v>0.30115961070392105</c:v>
                </c:pt>
                <c:pt idx="173">
                  <c:v>0.24813867511920473</c:v>
                </c:pt>
                <c:pt idx="174">
                  <c:v>0.19654073345707207</c:v>
                </c:pt>
                <c:pt idx="175">
                  <c:v>0.13724554694410707</c:v>
                </c:pt>
                <c:pt idx="176">
                  <c:v>8.3962196696266173E-2</c:v>
                </c:pt>
                <c:pt idx="177">
                  <c:v>4.2310974040172589E-2</c:v>
                </c:pt>
                <c:pt idx="178">
                  <c:v>8.3940400625150013E-2</c:v>
                </c:pt>
                <c:pt idx="179">
                  <c:v>0.17402324101541333</c:v>
                </c:pt>
                <c:pt idx="180">
                  <c:v>8.9750114365302905E-2</c:v>
                </c:pt>
                <c:pt idx="181">
                  <c:v>0.36945311175760109</c:v>
                </c:pt>
                <c:pt idx="182">
                  <c:v>0.39222798410499576</c:v>
                </c:pt>
                <c:pt idx="183">
                  <c:v>0.31502404626243863</c:v>
                </c:pt>
                <c:pt idx="184">
                  <c:v>0.34776630628294969</c:v>
                </c:pt>
                <c:pt idx="185">
                  <c:v>0.29575573883411099</c:v>
                </c:pt>
                <c:pt idx="186">
                  <c:v>0.16451421234651348</c:v>
                </c:pt>
                <c:pt idx="187">
                  <c:v>0.14452985364960919</c:v>
                </c:pt>
                <c:pt idx="188">
                  <c:v>5.9631799445241288E-2</c:v>
                </c:pt>
                <c:pt idx="189">
                  <c:v>0.18545860584987706</c:v>
                </c:pt>
                <c:pt idx="190">
                  <c:v>0.17394615206019592</c:v>
                </c:pt>
                <c:pt idx="191">
                  <c:v>9.2081852479770854E-2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3-4E40-B2A0-4381AEEA2B84}"/>
            </c:ext>
          </c:extLst>
        </c:ser>
        <c:ser>
          <c:idx val="2"/>
          <c:order val="2"/>
          <c:tx>
            <c:v>Neural network-3nodes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Sheet1!$J$2:$J$194</c:f>
              <c:numCache>
                <c:formatCode>General</c:formatCode>
                <c:ptCount val="193"/>
                <c:pt idx="0">
                  <c:v>0.11634366634933166</c:v>
                </c:pt>
                <c:pt idx="1">
                  <c:v>0.17238107813539538</c:v>
                </c:pt>
                <c:pt idx="2">
                  <c:v>0.34214421579469545</c:v>
                </c:pt>
                <c:pt idx="3">
                  <c:v>0.42030134208299608</c:v>
                </c:pt>
                <c:pt idx="4">
                  <c:v>0.33559231469377693</c:v>
                </c:pt>
                <c:pt idx="5">
                  <c:v>0.12112800397270401</c:v>
                </c:pt>
                <c:pt idx="6">
                  <c:v>0.12222428897568599</c:v>
                </c:pt>
                <c:pt idx="7">
                  <c:v>0.11821343079525165</c:v>
                </c:pt>
                <c:pt idx="8">
                  <c:v>0.11761267856985186</c:v>
                </c:pt>
                <c:pt idx="9">
                  <c:v>0.13078404569634722</c:v>
                </c:pt>
                <c:pt idx="10">
                  <c:v>0.18905952639239201</c:v>
                </c:pt>
                <c:pt idx="11">
                  <c:v>0.17684022476200101</c:v>
                </c:pt>
                <c:pt idx="12">
                  <c:v>0.17061432146172617</c:v>
                </c:pt>
                <c:pt idx="13">
                  <c:v>0.17329652749886093</c:v>
                </c:pt>
                <c:pt idx="14">
                  <c:v>0.17217182970803763</c:v>
                </c:pt>
                <c:pt idx="15">
                  <c:v>0.61450754056342494</c:v>
                </c:pt>
                <c:pt idx="16">
                  <c:v>0.8619363107727529</c:v>
                </c:pt>
                <c:pt idx="17">
                  <c:v>0.52399732912970032</c:v>
                </c:pt>
                <c:pt idx="18">
                  <c:v>0.11918984745890626</c:v>
                </c:pt>
                <c:pt idx="19">
                  <c:v>0.11806523748431103</c:v>
                </c:pt>
                <c:pt idx="20">
                  <c:v>0.11764582243468102</c:v>
                </c:pt>
                <c:pt idx="21">
                  <c:v>0.11333770031812324</c:v>
                </c:pt>
                <c:pt idx="22">
                  <c:v>0.14152357745789812</c:v>
                </c:pt>
                <c:pt idx="23">
                  <c:v>0.17144860052668898</c:v>
                </c:pt>
                <c:pt idx="24">
                  <c:v>0.1706837544309</c:v>
                </c:pt>
                <c:pt idx="25">
                  <c:v>0.17330596820410613</c:v>
                </c:pt>
                <c:pt idx="26">
                  <c:v>0.19913391856879356</c:v>
                </c:pt>
                <c:pt idx="27">
                  <c:v>0.57335660386643039</c:v>
                </c:pt>
                <c:pt idx="28">
                  <c:v>0.66546571112323027</c:v>
                </c:pt>
                <c:pt idx="29">
                  <c:v>0.51085188976275275</c:v>
                </c:pt>
                <c:pt idx="30">
                  <c:v>0.11923803807327704</c:v>
                </c:pt>
                <c:pt idx="31">
                  <c:v>0.11807809187831836</c:v>
                </c:pt>
                <c:pt idx="32">
                  <c:v>0.11784864458163985</c:v>
                </c:pt>
                <c:pt idx="33">
                  <c:v>0.12204454190282743</c:v>
                </c:pt>
                <c:pt idx="34">
                  <c:v>0.19305194829123615</c:v>
                </c:pt>
                <c:pt idx="35">
                  <c:v>0.23063450010265479</c:v>
                </c:pt>
                <c:pt idx="36">
                  <c:v>0.17706630298434201</c:v>
                </c:pt>
                <c:pt idx="37">
                  <c:v>0.17508849734869003</c:v>
                </c:pt>
                <c:pt idx="38">
                  <c:v>0.23989917609671788</c:v>
                </c:pt>
                <c:pt idx="39">
                  <c:v>0.55449786314577054</c:v>
                </c:pt>
                <c:pt idx="40">
                  <c:v>0.32408680270177387</c:v>
                </c:pt>
                <c:pt idx="41">
                  <c:v>0.12586434916695277</c:v>
                </c:pt>
                <c:pt idx="42">
                  <c:v>0.12106806185207003</c:v>
                </c:pt>
                <c:pt idx="43">
                  <c:v>0.11774244622862257</c:v>
                </c:pt>
                <c:pt idx="44">
                  <c:v>0.11839116172061503</c:v>
                </c:pt>
                <c:pt idx="45">
                  <c:v>0.17173265685416123</c:v>
                </c:pt>
                <c:pt idx="46">
                  <c:v>0.21587613681790305</c:v>
                </c:pt>
                <c:pt idx="47">
                  <c:v>0.17069124290064647</c:v>
                </c:pt>
                <c:pt idx="48">
                  <c:v>0.18094567221534691</c:v>
                </c:pt>
                <c:pt idx="49">
                  <c:v>0.18205521082396714</c:v>
                </c:pt>
                <c:pt idx="50">
                  <c:v>0.24681088592033296</c:v>
                </c:pt>
                <c:pt idx="51">
                  <c:v>0.4682105379477709</c:v>
                </c:pt>
                <c:pt idx="52">
                  <c:v>0.50440466299892051</c:v>
                </c:pt>
                <c:pt idx="53">
                  <c:v>0.30562173531409254</c:v>
                </c:pt>
                <c:pt idx="54">
                  <c:v>0.13740928945071712</c:v>
                </c:pt>
                <c:pt idx="55">
                  <c:v>0.11764628712584424</c:v>
                </c:pt>
                <c:pt idx="56">
                  <c:v>0.11783399994486998</c:v>
                </c:pt>
                <c:pt idx="57">
                  <c:v>0.10723387847843086</c:v>
                </c:pt>
                <c:pt idx="58">
                  <c:v>7.2199813220944459E-2</c:v>
                </c:pt>
                <c:pt idx="59">
                  <c:v>0.13606597185866395</c:v>
                </c:pt>
                <c:pt idx="60">
                  <c:v>0.14557434865105195</c:v>
                </c:pt>
                <c:pt idx="61">
                  <c:v>0.18587707484410615</c:v>
                </c:pt>
                <c:pt idx="62">
                  <c:v>0.18912685880530866</c:v>
                </c:pt>
                <c:pt idx="63">
                  <c:v>0.53616175142413969</c:v>
                </c:pt>
                <c:pt idx="64">
                  <c:v>0.48524778414002384</c:v>
                </c:pt>
                <c:pt idx="65">
                  <c:v>0.1494425625971752</c:v>
                </c:pt>
                <c:pt idx="66">
                  <c:v>0.14604700446907176</c:v>
                </c:pt>
                <c:pt idx="67">
                  <c:v>0.11801618449721374</c:v>
                </c:pt>
                <c:pt idx="68">
                  <c:v>0.11814010807681413</c:v>
                </c:pt>
                <c:pt idx="69">
                  <c:v>0.11874030161291627</c:v>
                </c:pt>
                <c:pt idx="70">
                  <c:v>5.124927242174903E-2</c:v>
                </c:pt>
                <c:pt idx="71">
                  <c:v>8.344281058338493E-2</c:v>
                </c:pt>
                <c:pt idx="72">
                  <c:v>0.17137961888292633</c:v>
                </c:pt>
                <c:pt idx="73">
                  <c:v>0.17069100885815891</c:v>
                </c:pt>
                <c:pt idx="74">
                  <c:v>0.24307121778907978</c:v>
                </c:pt>
                <c:pt idx="75">
                  <c:v>0.33878192120673667</c:v>
                </c:pt>
                <c:pt idx="76">
                  <c:v>0.40604777929365965</c:v>
                </c:pt>
                <c:pt idx="77">
                  <c:v>0.15080839584529215</c:v>
                </c:pt>
                <c:pt idx="78">
                  <c:v>0.11815011687357702</c:v>
                </c:pt>
                <c:pt idx="79">
                  <c:v>0.11803254812034591</c:v>
                </c:pt>
                <c:pt idx="80">
                  <c:v>0.11738227137572982</c:v>
                </c:pt>
                <c:pt idx="81">
                  <c:v>0.11910633408038662</c:v>
                </c:pt>
                <c:pt idx="82">
                  <c:v>0.22768615099034548</c:v>
                </c:pt>
                <c:pt idx="83">
                  <c:v>0.17136104609263708</c:v>
                </c:pt>
                <c:pt idx="84">
                  <c:v>0.17029262182095573</c:v>
                </c:pt>
                <c:pt idx="85">
                  <c:v>0.1710817393513982</c:v>
                </c:pt>
                <c:pt idx="86">
                  <c:v>0.36830429016151478</c:v>
                </c:pt>
                <c:pt idx="87">
                  <c:v>0.67351170001829763</c:v>
                </c:pt>
                <c:pt idx="88">
                  <c:v>0.45743955083682991</c:v>
                </c:pt>
                <c:pt idx="89">
                  <c:v>0.13578986085338723</c:v>
                </c:pt>
                <c:pt idx="90">
                  <c:v>0.12004394719675821</c:v>
                </c:pt>
                <c:pt idx="91">
                  <c:v>0.11848636004431801</c:v>
                </c:pt>
                <c:pt idx="92">
                  <c:v>0.11776834850185142</c:v>
                </c:pt>
                <c:pt idx="93">
                  <c:v>0.11412510172635082</c:v>
                </c:pt>
                <c:pt idx="94">
                  <c:v>0.11355418419882657</c:v>
                </c:pt>
                <c:pt idx="95">
                  <c:v>0.10606907836905835</c:v>
                </c:pt>
                <c:pt idx="96">
                  <c:v>0.15953167729209308</c:v>
                </c:pt>
                <c:pt idx="97">
                  <c:v>0.18141598244112195</c:v>
                </c:pt>
                <c:pt idx="98">
                  <c:v>0.23804633648854906</c:v>
                </c:pt>
                <c:pt idx="99">
                  <c:v>0.2339261972879704</c:v>
                </c:pt>
                <c:pt idx="100">
                  <c:v>0.12415950086754035</c:v>
                </c:pt>
                <c:pt idx="101">
                  <c:v>0.11863532702414881</c:v>
                </c:pt>
                <c:pt idx="102">
                  <c:v>0.12070833823530408</c:v>
                </c:pt>
                <c:pt idx="103">
                  <c:v>0.12415920313584994</c:v>
                </c:pt>
                <c:pt idx="104">
                  <c:v>0.11775706474263914</c:v>
                </c:pt>
                <c:pt idx="105">
                  <c:v>0.11762643931082151</c:v>
                </c:pt>
                <c:pt idx="106">
                  <c:v>9.9427006837271945E-2</c:v>
                </c:pt>
                <c:pt idx="107">
                  <c:v>0.16151455009678223</c:v>
                </c:pt>
                <c:pt idx="108">
                  <c:v>0.16435119212959123</c:v>
                </c:pt>
                <c:pt idx="109">
                  <c:v>0.16601467381767263</c:v>
                </c:pt>
                <c:pt idx="110">
                  <c:v>0.2858863499876767</c:v>
                </c:pt>
                <c:pt idx="111">
                  <c:v>0.57562892018084877</c:v>
                </c:pt>
                <c:pt idx="112">
                  <c:v>0.36608578379097678</c:v>
                </c:pt>
                <c:pt idx="113">
                  <c:v>0.11915494959638095</c:v>
                </c:pt>
                <c:pt idx="114">
                  <c:v>0.14965232361076275</c:v>
                </c:pt>
                <c:pt idx="115">
                  <c:v>0.11825349483927661</c:v>
                </c:pt>
                <c:pt idx="116">
                  <c:v>0.11799846308098882</c:v>
                </c:pt>
                <c:pt idx="117">
                  <c:v>0.14310021931555217</c:v>
                </c:pt>
                <c:pt idx="118">
                  <c:v>0.17692815462819697</c:v>
                </c:pt>
                <c:pt idx="119">
                  <c:v>0.14968000299771503</c:v>
                </c:pt>
                <c:pt idx="120">
                  <c:v>0.16965383887301128</c:v>
                </c:pt>
                <c:pt idx="121">
                  <c:v>0.15827569152276907</c:v>
                </c:pt>
                <c:pt idx="122">
                  <c:v>0.24723515896146542</c:v>
                </c:pt>
                <c:pt idx="123">
                  <c:v>0.2608973242736371</c:v>
                </c:pt>
                <c:pt idx="124">
                  <c:v>0.14699874241885769</c:v>
                </c:pt>
                <c:pt idx="125">
                  <c:v>0.12006205378181495</c:v>
                </c:pt>
                <c:pt idx="126">
                  <c:v>0.12638033178001451</c:v>
                </c:pt>
                <c:pt idx="127">
                  <c:v>0.11864421493623667</c:v>
                </c:pt>
                <c:pt idx="128">
                  <c:v>0.1180299115639159</c:v>
                </c:pt>
                <c:pt idx="129">
                  <c:v>0.12143563798853874</c:v>
                </c:pt>
                <c:pt idx="130">
                  <c:v>0.17414173795596286</c:v>
                </c:pt>
                <c:pt idx="131">
                  <c:v>0.18677057915506706</c:v>
                </c:pt>
                <c:pt idx="132">
                  <c:v>0.17118959655284011</c:v>
                </c:pt>
                <c:pt idx="133">
                  <c:v>0.1753044397383382</c:v>
                </c:pt>
                <c:pt idx="134">
                  <c:v>0.23175388629254623</c:v>
                </c:pt>
                <c:pt idx="135">
                  <c:v>0.46199892100019302</c:v>
                </c:pt>
                <c:pt idx="136">
                  <c:v>0.34892373696383727</c:v>
                </c:pt>
                <c:pt idx="137">
                  <c:v>0.1239161330416344</c:v>
                </c:pt>
                <c:pt idx="138">
                  <c:v>0.12129279955834726</c:v>
                </c:pt>
                <c:pt idx="139">
                  <c:v>0.11777170691505601</c:v>
                </c:pt>
                <c:pt idx="140">
                  <c:v>0.11764453184432722</c:v>
                </c:pt>
                <c:pt idx="141">
                  <c:v>0.11853562363666148</c:v>
                </c:pt>
                <c:pt idx="142">
                  <c:v>0.15643670442392776</c:v>
                </c:pt>
                <c:pt idx="143">
                  <c:v>0.17202727041348198</c:v>
                </c:pt>
                <c:pt idx="144">
                  <c:v>0.17340660766815569</c:v>
                </c:pt>
                <c:pt idx="145">
                  <c:v>0.18269743026950716</c:v>
                </c:pt>
                <c:pt idx="146">
                  <c:v>0.19808265926714486</c:v>
                </c:pt>
                <c:pt idx="147">
                  <c:v>0.64399398490542503</c:v>
                </c:pt>
                <c:pt idx="148">
                  <c:v>0.46630109022145505</c:v>
                </c:pt>
                <c:pt idx="149">
                  <c:v>0.13735112381888454</c:v>
                </c:pt>
                <c:pt idx="150">
                  <c:v>0.12034849631338518</c:v>
                </c:pt>
                <c:pt idx="151">
                  <c:v>0.11790108839939328</c:v>
                </c:pt>
                <c:pt idx="152">
                  <c:v>0.11772897997492293</c:v>
                </c:pt>
                <c:pt idx="153">
                  <c:v>0.11770797234914221</c:v>
                </c:pt>
                <c:pt idx="154">
                  <c:v>9.6946722640806199E-2</c:v>
                </c:pt>
                <c:pt idx="155">
                  <c:v>0.17467588110187082</c:v>
                </c:pt>
                <c:pt idx="156">
                  <c:v>0.17651636986074942</c:v>
                </c:pt>
                <c:pt idx="157">
                  <c:v>0.17503174691770629</c:v>
                </c:pt>
                <c:pt idx="158">
                  <c:v>0.32244086813716155</c:v>
                </c:pt>
                <c:pt idx="159">
                  <c:v>0.36545025647534263</c:v>
                </c:pt>
                <c:pt idx="160">
                  <c:v>0.50243998345102758</c:v>
                </c:pt>
                <c:pt idx="161">
                  <c:v>0.43355332324613777</c:v>
                </c:pt>
                <c:pt idx="162">
                  <c:v>0.11941224514762477</c:v>
                </c:pt>
                <c:pt idx="163">
                  <c:v>0.11808419758626854</c:v>
                </c:pt>
                <c:pt idx="164">
                  <c:v>0.11770631476085575</c:v>
                </c:pt>
                <c:pt idx="165">
                  <c:v>0.11681958663842956</c:v>
                </c:pt>
                <c:pt idx="166">
                  <c:v>0.29616747248447994</c:v>
                </c:pt>
                <c:pt idx="167">
                  <c:v>0.17062753388725022</c:v>
                </c:pt>
                <c:pt idx="168">
                  <c:v>0.1555816604891273</c:v>
                </c:pt>
                <c:pt idx="169">
                  <c:v>0.17109384650793052</c:v>
                </c:pt>
                <c:pt idx="170">
                  <c:v>0.34894429424031193</c:v>
                </c:pt>
                <c:pt idx="171">
                  <c:v>0.46465348981045579</c:v>
                </c:pt>
                <c:pt idx="172">
                  <c:v>0.44121093973862835</c:v>
                </c:pt>
                <c:pt idx="173">
                  <c:v>0.14056641492550992</c:v>
                </c:pt>
                <c:pt idx="174">
                  <c:v>0.12177483967012881</c:v>
                </c:pt>
                <c:pt idx="175">
                  <c:v>0.1181562731021697</c:v>
                </c:pt>
                <c:pt idx="176">
                  <c:v>0.11826852311764241</c:v>
                </c:pt>
                <c:pt idx="177">
                  <c:v>0.1141593171574305</c:v>
                </c:pt>
                <c:pt idx="178">
                  <c:v>0.11570595492236886</c:v>
                </c:pt>
                <c:pt idx="179">
                  <c:v>0.18940123540366782</c:v>
                </c:pt>
                <c:pt idx="180">
                  <c:v>0.16951429118658423</c:v>
                </c:pt>
                <c:pt idx="181">
                  <c:v>0.24009159063337174</c:v>
                </c:pt>
                <c:pt idx="182">
                  <c:v>0.17806992909791824</c:v>
                </c:pt>
                <c:pt idx="183">
                  <c:v>0.39766212888982611</c:v>
                </c:pt>
                <c:pt idx="184">
                  <c:v>0.4980171291788541</c:v>
                </c:pt>
                <c:pt idx="185">
                  <c:v>0.13931263506259245</c:v>
                </c:pt>
                <c:pt idx="186">
                  <c:v>0.1185624374760591</c:v>
                </c:pt>
                <c:pt idx="187">
                  <c:v>0.11851490082141869</c:v>
                </c:pt>
                <c:pt idx="188">
                  <c:v>0.11762599822209457</c:v>
                </c:pt>
                <c:pt idx="189">
                  <c:v>0.14514624330772125</c:v>
                </c:pt>
                <c:pt idx="190">
                  <c:v>0.17158215844134334</c:v>
                </c:pt>
                <c:pt idx="191">
                  <c:v>0.17025825260996191</c:v>
                </c:pt>
                <c:pt idx="192">
                  <c:v>0.1707245959697255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3-4E40-B2A0-4381AEEA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65904"/>
        <c:axId val="2144168400"/>
      </c:lineChart>
      <c:catAx>
        <c:axId val="214416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6840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44168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inflow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659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9728331616060111"/>
          <c:y val="0.13080138486962634"/>
          <c:w val="0.31496470049482905"/>
          <c:h val="0.1956467834683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21</xdr:row>
      <xdr:rowOff>142874</xdr:rowOff>
    </xdr:from>
    <xdr:to>
      <xdr:col>21</xdr:col>
      <xdr:colOff>457199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6F7D2-5AAC-B130-FD1B-6DE03AEC7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0.73667</cdr:x>
      <cdr:y>0.12536</cdr:y>
    </cdr:from>
    <cdr:to>
      <cdr:x>0.73667</cdr:x>
      <cdr:y>0.8344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F70CA40-966E-52C9-A997-AAEB3AFF4B2D}"/>
            </a:ext>
          </a:extLst>
        </cdr:cNvPr>
        <cdr:cNvCxnSpPr/>
      </cdr:nvCxnSpPr>
      <cdr:spPr>
        <a:xfrm xmlns:a="http://schemas.openxmlformats.org/drawingml/2006/main" flipV="1">
          <a:off x="4343401" y="419101"/>
          <a:ext cx="0" cy="2370533"/>
        </a:xfrm>
        <a:prstGeom xmlns:a="http://schemas.openxmlformats.org/drawingml/2006/main" prst="line">
          <a:avLst/>
        </a:prstGeom>
        <a:ln xmlns:a="http://schemas.openxmlformats.org/drawingml/2006/main" w="2222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0.57351</cdr:x>
      <cdr:y>0.1761</cdr:y>
    </cdr:from>
    <cdr:to>
      <cdr:x>0.7706</cdr:x>
      <cdr:y>0.2792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18E6FBB-F0D1-1983-AF13-9822D2FB5647}"/>
            </a:ext>
          </a:extLst>
        </cdr:cNvPr>
        <cdr:cNvSpPr txBox="1"/>
      </cdr:nvSpPr>
      <cdr:spPr>
        <a:xfrm xmlns:a="http://schemas.openxmlformats.org/drawingml/2006/main">
          <a:off x="3381376" y="588764"/>
          <a:ext cx="1162050" cy="344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train</a:t>
          </a:r>
          <a:r>
            <a:rPr lang="en-US" sz="1100" b="1" baseline="0">
              <a:solidFill>
                <a:schemeClr val="tx1"/>
              </a:solidFill>
            </a:rPr>
            <a:t>- R</a:t>
          </a:r>
          <a:r>
            <a:rPr lang="en-US" sz="1100" b="1" baseline="30000">
              <a:solidFill>
                <a:schemeClr val="tx1"/>
              </a:solidFill>
            </a:rPr>
            <a:t>2</a:t>
          </a:r>
          <a:r>
            <a:rPr lang="en-US" sz="1100" b="1" baseline="0">
              <a:solidFill>
                <a:schemeClr val="tx1"/>
              </a:solidFill>
            </a:rPr>
            <a:t>=0.61</a:t>
          </a:r>
          <a:endParaRPr lang="en-US" sz="11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0.76252</cdr:x>
      <cdr:y>0.17325</cdr:y>
    </cdr:from>
    <cdr:to>
      <cdr:x>0.95961</cdr:x>
      <cdr:y>0.27066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8F0D72B-FA16-9A32-1332-299C8A930F08}"/>
            </a:ext>
          </a:extLst>
        </cdr:cNvPr>
        <cdr:cNvSpPr txBox="1"/>
      </cdr:nvSpPr>
      <cdr:spPr>
        <a:xfrm xmlns:a="http://schemas.openxmlformats.org/drawingml/2006/main">
          <a:off x="4495801" y="579239"/>
          <a:ext cx="1162050" cy="325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test</a:t>
          </a:r>
          <a:r>
            <a:rPr lang="en-US" sz="1100" b="1" baseline="0">
              <a:solidFill>
                <a:schemeClr val="tx1"/>
              </a:solidFill>
            </a:rPr>
            <a:t> - R</a:t>
          </a:r>
          <a:r>
            <a:rPr lang="en-US" sz="1100" b="1" baseline="30000">
              <a:solidFill>
                <a:schemeClr val="tx1"/>
              </a:solidFill>
            </a:rPr>
            <a:t>2</a:t>
          </a:r>
          <a:r>
            <a:rPr lang="en-US" sz="1100" b="1" baseline="0">
              <a:solidFill>
                <a:schemeClr val="tx1"/>
              </a:solidFill>
            </a:rPr>
            <a:t>=0.27</a:t>
          </a:r>
          <a:endParaRPr lang="en-US" sz="11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0.57351</cdr:x>
      <cdr:y>0.24163</cdr:y>
    </cdr:from>
    <cdr:to>
      <cdr:x>0.7706</cdr:x>
      <cdr:y>0.34473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4DCD087-AAA3-6012-A08D-CB4B3121C83A}"/>
            </a:ext>
          </a:extLst>
        </cdr:cNvPr>
        <cdr:cNvSpPr txBox="1"/>
      </cdr:nvSpPr>
      <cdr:spPr>
        <a:xfrm xmlns:a="http://schemas.openxmlformats.org/drawingml/2006/main">
          <a:off x="3381376" y="807839"/>
          <a:ext cx="1162050" cy="344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train</a:t>
          </a:r>
          <a:r>
            <a:rPr lang="en-US" sz="1100" b="1" baseline="0">
              <a:solidFill>
                <a:schemeClr val="tx1"/>
              </a:solidFill>
            </a:rPr>
            <a:t>- R</a:t>
          </a:r>
          <a:r>
            <a:rPr lang="en-US" sz="1100" b="1" baseline="30000">
              <a:solidFill>
                <a:schemeClr val="tx1"/>
              </a:solidFill>
            </a:rPr>
            <a:t>2</a:t>
          </a:r>
          <a:r>
            <a:rPr lang="en-US" sz="1100" b="1" baseline="0">
              <a:solidFill>
                <a:schemeClr val="tx1"/>
              </a:solidFill>
            </a:rPr>
            <a:t>=0.89</a:t>
          </a:r>
          <a:endParaRPr lang="en-US" sz="11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0.76252</cdr:x>
      <cdr:y>0.24448</cdr:y>
    </cdr:from>
    <cdr:to>
      <cdr:x>0.95961</cdr:x>
      <cdr:y>0.34188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3C82EAA-FCA1-670B-46EA-CA4BBF87F67B}"/>
            </a:ext>
          </a:extLst>
        </cdr:cNvPr>
        <cdr:cNvSpPr txBox="1"/>
      </cdr:nvSpPr>
      <cdr:spPr>
        <a:xfrm xmlns:a="http://schemas.openxmlformats.org/drawingml/2006/main">
          <a:off x="4495801" y="817364"/>
          <a:ext cx="1162050" cy="325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test</a:t>
          </a:r>
          <a:r>
            <a:rPr lang="en-US" sz="1100" b="1" baseline="0">
              <a:solidFill>
                <a:schemeClr val="tx1"/>
              </a:solidFill>
            </a:rPr>
            <a:t> - R</a:t>
          </a:r>
          <a:r>
            <a:rPr lang="en-US" sz="1100" b="1" baseline="30000">
              <a:solidFill>
                <a:schemeClr val="tx1"/>
              </a:solidFill>
            </a:rPr>
            <a:t>2</a:t>
          </a:r>
          <a:r>
            <a:rPr lang="en-US" sz="1100" b="1" baseline="0">
              <a:solidFill>
                <a:schemeClr val="tx1"/>
              </a:solidFill>
            </a:rPr>
            <a:t>=0.46</a:t>
          </a:r>
          <a:endParaRPr lang="en-US" sz="1100" b="1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33"/>
  <sheetViews>
    <sheetView tabSelected="1" workbookViewId="0">
      <pane ySplit="1" topLeftCell="A2" activePane="bottomLeft" state="frozen"/>
      <selection pane="bottomLeft" activeCell="Q21" sqref="Q21"/>
    </sheetView>
  </sheetViews>
  <sheetFormatPr defaultRowHeight="12.75" x14ac:dyDescent="0.2"/>
  <cols>
    <col min="1" max="16384" width="9.140625" style="6"/>
  </cols>
  <sheetData>
    <row r="1" spans="1:20" s="1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15</v>
      </c>
      <c r="J1" s="1" t="s">
        <v>16</v>
      </c>
      <c r="K1" s="1" t="s">
        <v>15</v>
      </c>
    </row>
    <row r="2" spans="1:20" x14ac:dyDescent="0.2">
      <c r="A2" s="2">
        <v>0.23231152647975076</v>
      </c>
      <c r="B2" s="2">
        <v>0.17209240993723299</v>
      </c>
      <c r="C2" s="2">
        <v>0.27014832210301198</v>
      </c>
      <c r="D2" s="2">
        <v>0.33062928348909659</v>
      </c>
      <c r="E2" s="2">
        <v>0.24175853156812069</v>
      </c>
      <c r="F2" s="2">
        <v>0.17349194167306217</v>
      </c>
      <c r="G2" s="10">
        <v>0.13100349007213116</v>
      </c>
      <c r="H2" s="6">
        <f>M$4+M$5*A2+M$6*B2+M$7*C2+M$8*D2+M$9*E2+M$10*F2</f>
        <v>9.5998662918204955E-2</v>
      </c>
      <c r="I2" s="6">
        <f>H2-G2</f>
        <v>-3.5004827153926207E-2</v>
      </c>
      <c r="J2" s="6">
        <f>Q$12+(R$12*TANH(R$13+R$14*A2+R$15*B2+R$16*C2+R$17*D2+R$18*E2+R$19*F2))+(S$12*TANH(S$13+S$14*A2+S$15*B2+S$16*C2+S$17*D2+S$18*E2+S$19*F2))+(T$12*TANH(T$13+T$14*A2+T$15*B2+T$16*C2+T$17*D2+T$18*E2+T$19*F2))</f>
        <v>0.11634366634933166</v>
      </c>
      <c r="K2" s="6">
        <f>J2-G2</f>
        <v>-1.4659823722799503E-2</v>
      </c>
      <c r="P2" s="6">
        <v>2.6986579784222426</v>
      </c>
      <c r="Q2" s="6">
        <v>2.5546223636763288</v>
      </c>
      <c r="R2" s="6">
        <v>-0.25805290792157809</v>
      </c>
      <c r="S2" s="6">
        <v>0.28462133992249278</v>
      </c>
    </row>
    <row r="3" spans="1:20" x14ac:dyDescent="0.2">
      <c r="A3" s="2">
        <v>0.25299688473520254</v>
      </c>
      <c r="B3" s="2">
        <v>0.2009757898623345</v>
      </c>
      <c r="C3" s="2">
        <v>0.28258302507508204</v>
      </c>
      <c r="D3" s="2">
        <v>0.23231152647975076</v>
      </c>
      <c r="E3" s="2">
        <v>0.17209240993723299</v>
      </c>
      <c r="F3" s="2">
        <v>0.27015093374264521</v>
      </c>
      <c r="G3" s="10">
        <v>0.14450027989508196</v>
      </c>
      <c r="H3" s="6">
        <f>M$4+M$5*A3+M$6*B3+M$7*C3+M$8*D3+M$9*E3+M$10*F3</f>
        <v>0.20107980863954836</v>
      </c>
      <c r="I3" s="6">
        <f t="shared" ref="I3:I66" si="0">H3-G3</f>
        <v>5.6579528744466395E-2</v>
      </c>
      <c r="J3" s="6">
        <f t="shared" ref="J3:J66" si="1">P$2+(Q$2*TANH(Q$4+Q$5*A3+Q$6*B3+Q$7*C3+Q$8*D3+Q$9*E3+Q$10*F3))+(R$2*TANH(R$4+R$5*A3+R$6*B3+R$7*C3+R$8*D3+R$9*E3+R$10*F3))+(S$2*TANH(S$4+S$5*A3+S$6*B3+S$7*C3+S$8*D3+S$9*E3+S$10*F3))</f>
        <v>0.17238107813539538</v>
      </c>
      <c r="K3" s="6">
        <f t="shared" ref="K3:K66" si="2">J3-G3</f>
        <v>2.788079824031342E-2</v>
      </c>
    </row>
    <row r="4" spans="1:20" x14ac:dyDescent="0.2">
      <c r="A4" s="2">
        <v>0.45212461059190034</v>
      </c>
      <c r="B4" s="2">
        <v>0.35159554828841189</v>
      </c>
      <c r="C4" s="2">
        <v>0.42491494118790707</v>
      </c>
      <c r="D4" s="2">
        <v>0.25299688473520254</v>
      </c>
      <c r="E4" s="2">
        <v>0.2009757898623345</v>
      </c>
      <c r="F4" s="2">
        <v>0.2825858275773856</v>
      </c>
      <c r="G4" s="10">
        <v>0.1942398845508197</v>
      </c>
      <c r="H4" s="6">
        <f>M$4+M$5*A4+M$6*B4+M$7*C4+M$8*D4+M$9*E4+M$10*F4</f>
        <v>0.36244752005990266</v>
      </c>
      <c r="I4" s="6">
        <f t="shared" si="0"/>
        <v>0.16820763550908296</v>
      </c>
      <c r="J4" s="6">
        <f t="shared" si="1"/>
        <v>0.34214421579469545</v>
      </c>
      <c r="K4" s="6">
        <f t="shared" si="2"/>
        <v>0.14790433124387575</v>
      </c>
      <c r="M4" s="6">
        <v>-0.10645426602515333</v>
      </c>
      <c r="Q4" s="6">
        <v>-10.411884738822941</v>
      </c>
      <c r="R4" s="6">
        <v>1.6893456338663815</v>
      </c>
      <c r="S4" s="6">
        <v>-0.28261090591658961</v>
      </c>
    </row>
    <row r="5" spans="1:20" x14ac:dyDescent="0.2">
      <c r="A5" s="2">
        <v>0.56604361370716516</v>
      </c>
      <c r="B5" s="2">
        <v>0.5286302020148741</v>
      </c>
      <c r="C5" s="2">
        <v>0.41275856599796379</v>
      </c>
      <c r="D5" s="2">
        <v>0.45212461059190034</v>
      </c>
      <c r="E5" s="2">
        <v>0.35159554828841189</v>
      </c>
      <c r="F5" s="2">
        <v>0.42491992837042725</v>
      </c>
      <c r="G5" s="10">
        <v>0.489426312590164</v>
      </c>
      <c r="H5" s="6">
        <f>M$4+M$5*A5+M$6*B5+M$7*C5+M$8*D5+M$9*E5+M$10*F5</f>
        <v>0.4452624441675373</v>
      </c>
      <c r="I5" s="6">
        <f t="shared" si="0"/>
        <v>-4.4163868422626706E-2</v>
      </c>
      <c r="J5" s="6">
        <f t="shared" si="1"/>
        <v>0.42030134208299608</v>
      </c>
      <c r="K5" s="6">
        <f t="shared" si="2"/>
        <v>-6.9124970507167927E-2</v>
      </c>
      <c r="M5" s="6">
        <v>0.10554842927737423</v>
      </c>
      <c r="Q5" s="6">
        <v>25.151926221879979</v>
      </c>
      <c r="R5" s="6">
        <v>-1.2945499912425111</v>
      </c>
      <c r="S5" s="6">
        <v>-1.4203512050783376E-2</v>
      </c>
    </row>
    <row r="6" spans="1:20" x14ac:dyDescent="0.2">
      <c r="A6" s="2">
        <v>0.60586915887850468</v>
      </c>
      <c r="B6" s="2">
        <v>0.60521651985864233</v>
      </c>
      <c r="C6" s="2">
        <v>0.12101374755056203</v>
      </c>
      <c r="D6" s="2">
        <v>0.56604361370716516</v>
      </c>
      <c r="E6" s="2">
        <v>0.5286302020148741</v>
      </c>
      <c r="F6" s="2">
        <v>0.41276336658992074</v>
      </c>
      <c r="G6" s="10">
        <v>0.32823964937704919</v>
      </c>
      <c r="H6" s="6">
        <f>M$4+M$5*A6+M$6*B6+M$7*C6+M$8*D6+M$9*E6+M$10*F6</f>
        <v>0.27071813227465291</v>
      </c>
      <c r="I6" s="6">
        <f t="shared" si="0"/>
        <v>-5.752151710239628E-2</v>
      </c>
      <c r="J6" s="6">
        <f t="shared" si="1"/>
        <v>0.33559231469377693</v>
      </c>
      <c r="K6" s="6">
        <f t="shared" si="2"/>
        <v>7.3526653167277356E-3</v>
      </c>
      <c r="M6" s="6">
        <v>0.48283513035391562</v>
      </c>
      <c r="Q6" s="6">
        <v>-8.3610047202262194</v>
      </c>
      <c r="R6" s="6">
        <v>-9.5442942257480787</v>
      </c>
      <c r="S6" s="6">
        <v>-7.8451025897707343</v>
      </c>
    </row>
    <row r="7" spans="1:20" x14ac:dyDescent="0.2">
      <c r="A7" s="2">
        <v>0.73690965732087221</v>
      </c>
      <c r="B7" s="2">
        <v>0.76663853578775243</v>
      </c>
      <c r="C7" s="2">
        <v>0.12337953369863855</v>
      </c>
      <c r="D7" s="2">
        <v>0.60586915887850468</v>
      </c>
      <c r="E7" s="2">
        <v>0.60521651985864233</v>
      </c>
      <c r="F7" s="2">
        <v>0.12101407009465337</v>
      </c>
      <c r="G7" s="10">
        <v>0.14383602994098363</v>
      </c>
      <c r="H7" s="6">
        <f>M$4+M$5*A7+M$6*B7+M$7*C7+M$8*D7+M$9*E7+M$10*F7</f>
        <v>0.20042271706941428</v>
      </c>
      <c r="I7" s="6">
        <f t="shared" si="0"/>
        <v>5.6586687128430652E-2</v>
      </c>
      <c r="J7" s="6">
        <f t="shared" si="1"/>
        <v>0.12112800397270401</v>
      </c>
      <c r="K7" s="6">
        <f t="shared" si="2"/>
        <v>-2.2708025968279616E-2</v>
      </c>
      <c r="M7" s="6">
        <v>0.50782333835236915</v>
      </c>
      <c r="Q7" s="6">
        <v>2.4607214796307151</v>
      </c>
      <c r="R7" s="6">
        <v>-0.27745954100151232</v>
      </c>
      <c r="S7" s="6">
        <v>2.2581124927550706</v>
      </c>
    </row>
    <row r="8" spans="1:20" x14ac:dyDescent="0.2">
      <c r="A8" s="2">
        <v>0.84031152647975083</v>
      </c>
      <c r="B8" s="2">
        <v>0.85748720924099375</v>
      </c>
      <c r="C8" s="2">
        <v>0.1</v>
      </c>
      <c r="D8" s="2">
        <v>0.73690965732087221</v>
      </c>
      <c r="E8" s="2">
        <v>0.76663853578775243</v>
      </c>
      <c r="F8" s="2">
        <v>0.12337989255564083</v>
      </c>
      <c r="G8" s="10">
        <v>0.12348618284590165</v>
      </c>
      <c r="H8" s="6">
        <f>M$4+M$5*A8+M$6*B8+M$7*C8+M$8*D8+M$9*E8+M$10*F8</f>
        <v>0.1818331789674828</v>
      </c>
      <c r="I8" s="6">
        <f t="shared" si="0"/>
        <v>5.8346996121581146E-2</v>
      </c>
      <c r="J8" s="6">
        <f t="shared" si="1"/>
        <v>0.12222428897568599</v>
      </c>
      <c r="K8" s="6">
        <f t="shared" si="2"/>
        <v>-1.2618938702156635E-3</v>
      </c>
      <c r="M8" s="6">
        <v>-0.23110504676188501</v>
      </c>
      <c r="Q8" s="6">
        <v>-1.2781242386837777</v>
      </c>
      <c r="R8" s="6">
        <v>3.2734793161079585</v>
      </c>
      <c r="S8" s="6">
        <v>2.2144962883855972</v>
      </c>
    </row>
    <row r="9" spans="1:20" x14ac:dyDescent="0.2">
      <c r="A9" s="2">
        <v>0.84646728971962626</v>
      </c>
      <c r="B9" s="2">
        <v>0.87470330713645239</v>
      </c>
      <c r="C9" s="2">
        <v>0.10148577918988197</v>
      </c>
      <c r="D9" s="2">
        <v>0.84031152647975083</v>
      </c>
      <c r="E9" s="2">
        <v>0.85748720924099375</v>
      </c>
      <c r="F9" s="2">
        <v>0.1</v>
      </c>
      <c r="G9" s="10">
        <v>0.10913535194754098</v>
      </c>
      <c r="H9" s="6">
        <f>M$4+M$5*A9+M$6*B9+M$7*C9+M$8*D9+M$9*E9+M$10*F9</f>
        <v>0.13833743712556598</v>
      </c>
      <c r="I9" s="6">
        <f t="shared" si="0"/>
        <v>2.9202085178025E-2</v>
      </c>
      <c r="J9" s="6">
        <f t="shared" si="1"/>
        <v>0.11821343079525165</v>
      </c>
      <c r="K9" s="6">
        <f t="shared" si="2"/>
        <v>9.0780788477106689E-3</v>
      </c>
      <c r="M9" s="6">
        <v>-0.20032269218029453</v>
      </c>
      <c r="Q9" s="6">
        <v>-8.8990329244655104</v>
      </c>
      <c r="R9" s="6">
        <v>-2.9821128960552359E-2</v>
      </c>
      <c r="S9" s="6">
        <v>-3.0519121169555975E-4</v>
      </c>
    </row>
    <row r="10" spans="1:20" x14ac:dyDescent="0.2">
      <c r="A10" s="2">
        <v>0.68786292834890961</v>
      </c>
      <c r="B10" s="2">
        <v>0.76239780579144467</v>
      </c>
      <c r="C10" s="2">
        <v>0.10077768056770682</v>
      </c>
      <c r="D10" s="2">
        <v>0.84646728971962626</v>
      </c>
      <c r="E10" s="2">
        <v>0.87470330713645239</v>
      </c>
      <c r="F10" s="2">
        <v>0.10148580199539525</v>
      </c>
      <c r="G10" s="10">
        <v>0.10519525342950821</v>
      </c>
      <c r="H10" s="6">
        <f>M$4+M$5*A10+M$6*B10+M$7*C10+M$8*D10+M$9*E10+M$10*F10</f>
        <v>6.2847438435766845E-2</v>
      </c>
      <c r="I10" s="6">
        <f t="shared" si="0"/>
        <v>-4.2347814993741364E-2</v>
      </c>
      <c r="J10" s="6">
        <f t="shared" si="1"/>
        <v>0.11761267856985186</v>
      </c>
      <c r="K10" s="6">
        <f t="shared" si="2"/>
        <v>1.2417425140343649E-2</v>
      </c>
      <c r="M10" s="6">
        <v>0.47548458667386512</v>
      </c>
      <c r="Q10" s="6">
        <v>3.621487428661764</v>
      </c>
      <c r="R10" s="6">
        <v>8.0842530877036953</v>
      </c>
      <c r="S10" s="6">
        <v>12.121734912751963</v>
      </c>
    </row>
    <row r="11" spans="1:20" x14ac:dyDescent="0.2">
      <c r="A11" s="2">
        <v>0.61795638629283489</v>
      </c>
      <c r="B11" s="2">
        <v>0.57871723192151481</v>
      </c>
      <c r="C11" s="2">
        <v>0.29152635160371038</v>
      </c>
      <c r="D11" s="2">
        <v>0.68786292834890961</v>
      </c>
      <c r="E11" s="2">
        <v>0.76239780579144467</v>
      </c>
      <c r="F11" s="2">
        <v>0.10077769250447685</v>
      </c>
      <c r="G11" s="10">
        <v>0.1077464982032787</v>
      </c>
      <c r="H11" s="6">
        <f>M$4+M$5*A11+M$6*B11+M$7*C11+M$8*D11+M$9*E11+M$10*F11</f>
        <v>0.12246301938804588</v>
      </c>
      <c r="I11" s="6">
        <f t="shared" si="0"/>
        <v>1.4716521184767184E-2</v>
      </c>
      <c r="J11" s="6">
        <f t="shared" si="1"/>
        <v>0.13078404569634722</v>
      </c>
      <c r="K11" s="6">
        <f t="shared" si="2"/>
        <v>2.3037547493068522E-2</v>
      </c>
    </row>
    <row r="12" spans="1:20" x14ac:dyDescent="0.2">
      <c r="A12" s="2">
        <v>0.46879750778816198</v>
      </c>
      <c r="B12" s="2">
        <v>0.44130492114563014</v>
      </c>
      <c r="C12" s="2">
        <v>0.16740853299770275</v>
      </c>
      <c r="D12" s="2">
        <v>0.61795638629283489</v>
      </c>
      <c r="E12" s="2">
        <v>0.57871723192151481</v>
      </c>
      <c r="F12" s="2">
        <v>0.29152929137886929</v>
      </c>
      <c r="G12" s="10">
        <v>0.12109774236065575</v>
      </c>
      <c r="H12" s="6">
        <f>M$4+M$5*A12+M$6*B12+M$7*C12+M$8*D12+M$9*E12+M$10*F12</f>
        <v>0.12099270494772538</v>
      </c>
      <c r="I12" s="6">
        <f t="shared" si="0"/>
        <v>-1.0503741293037272E-4</v>
      </c>
      <c r="J12" s="6">
        <f t="shared" si="1"/>
        <v>0.18905952639239201</v>
      </c>
      <c r="K12" s="6">
        <f t="shared" si="2"/>
        <v>6.7961784031736264E-2</v>
      </c>
      <c r="M12" s="6" t="s">
        <v>14</v>
      </c>
      <c r="N12" s="6" t="s">
        <v>16</v>
      </c>
      <c r="Q12" s="6">
        <f>MIN(MAX(P2,-4),4)</f>
        <v>2.6986579784222426</v>
      </c>
      <c r="R12" s="6">
        <f>MIN(MAX(Q2,-4),4)</f>
        <v>2.5546223636763288</v>
      </c>
      <c r="S12" s="6">
        <f>MIN(MAX(R2,-4),4)</f>
        <v>-0.25805290792157809</v>
      </c>
      <c r="T12" s="6">
        <f>MIN(MAX(S2,-4),4)</f>
        <v>0.28462133992249278</v>
      </c>
    </row>
    <row r="13" spans="1:20" x14ac:dyDescent="0.2">
      <c r="A13" s="2">
        <v>0.30169470404984422</v>
      </c>
      <c r="B13" s="2">
        <v>0.19949891871934172</v>
      </c>
      <c r="C13" s="2">
        <v>0.725095547267118</v>
      </c>
      <c r="D13" s="2">
        <v>0.46879750778816198</v>
      </c>
      <c r="E13" s="2">
        <v>0.44130492114563014</v>
      </c>
      <c r="F13" s="2">
        <v>0.16740956766436429</v>
      </c>
      <c r="G13" s="10">
        <v>0.2039534239737705</v>
      </c>
      <c r="H13" s="6">
        <f>M$4+M$5*A13+M$6*B13+M$7*C13+M$8*D13+M$9*E13+M$10*F13</f>
        <v>0.27279047322215172</v>
      </c>
      <c r="I13" s="6">
        <f t="shared" si="0"/>
        <v>6.8837049248381216E-2</v>
      </c>
      <c r="J13" s="6">
        <f t="shared" si="1"/>
        <v>0.17684022476200101</v>
      </c>
      <c r="K13" s="6">
        <f t="shared" si="2"/>
        <v>-2.7113199211769495E-2</v>
      </c>
      <c r="L13" s="6" t="s">
        <v>12</v>
      </c>
      <c r="M13" s="6">
        <f>1-SUMSQ(I2:I141)/COUNT(I2:I141)/_xlfn.STDEV.P(G2:G141)^2</f>
        <v>0.60702159850072523</v>
      </c>
      <c r="N13" s="6">
        <f>1-SUMSQ(K2:K141)/COUNT(K2:K141)/_xlfn.STDEV.P(G2:G141)^2</f>
        <v>0.89075574464716178</v>
      </c>
      <c r="O13" s="6">
        <f>1-SUMSQ(K2:K141)/COUNT(K2:K141)/_xlfn.STDEV.P(G2:G141)^2-SUMSQ(Q4:S10)/10</f>
        <v>-129.23595059982074</v>
      </c>
      <c r="R13" s="6">
        <f>MIN(MAX(Q4,-4),4)</f>
        <v>-4</v>
      </c>
      <c r="S13" s="6">
        <f>MIN(MAX(R4,-4),4)</f>
        <v>1.6893456338663815</v>
      </c>
      <c r="T13" s="6">
        <f>MIN(MAX(S4,-4),4)</f>
        <v>-0.28261090591658961</v>
      </c>
    </row>
    <row r="14" spans="1:20" x14ac:dyDescent="0.2">
      <c r="A14" s="2">
        <v>0.14837383177570096</v>
      </c>
      <c r="B14" s="2">
        <v>0.12006434938551611</v>
      </c>
      <c r="C14" s="2">
        <v>0.26187625669598319</v>
      </c>
      <c r="D14" s="2">
        <v>0.30169470404984422</v>
      </c>
      <c r="E14" s="2">
        <v>0.19949891871934172</v>
      </c>
      <c r="F14" s="2">
        <v>0.72510514198004616</v>
      </c>
      <c r="G14" s="10">
        <v>0.17596315683934427</v>
      </c>
      <c r="H14" s="6">
        <f>M$4+M$5*A14+M$6*B14+M$7*C14+M$8*D14+M$9*E14+M$10*F14</f>
        <v>0.33525350911893503</v>
      </c>
      <c r="I14" s="6">
        <f t="shared" si="0"/>
        <v>0.15929035227959076</v>
      </c>
      <c r="J14" s="6">
        <f t="shared" si="1"/>
        <v>0.17061432146172617</v>
      </c>
      <c r="K14" s="6">
        <f t="shared" si="2"/>
        <v>-5.3488353776180997E-3</v>
      </c>
      <c r="L14" s="6" t="s">
        <v>13</v>
      </c>
      <c r="M14" s="6">
        <f>1-SQRT(SUMSQ(I142:I193)/COUNT(I142:I193))/_xlfn.STDEV.P(G142:G193)</f>
        <v>0.26569514332619337</v>
      </c>
      <c r="N14" s="6">
        <f>1-SQRT(SUMSQ(K142:K193)/COUNT(K142:K193))/_xlfn.STDEV.P(G142:G193)</f>
        <v>0.49596769384208417</v>
      </c>
      <c r="R14" s="6">
        <f>MIN(MAX(Q5,-4),4)</f>
        <v>4</v>
      </c>
      <c r="S14" s="6">
        <f>MIN(MAX(R5,-4),4)</f>
        <v>-1.2945499912425111</v>
      </c>
      <c r="T14" s="6">
        <f>MIN(MAX(S5,-4),4)</f>
        <v>-1.4203512050783376E-2</v>
      </c>
    </row>
    <row r="15" spans="1:20" x14ac:dyDescent="0.2">
      <c r="A15" s="2">
        <v>0.25122741433021806</v>
      </c>
      <c r="B15" s="2">
        <v>0.15977108497283612</v>
      </c>
      <c r="C15" s="2">
        <v>0.34746614275554732</v>
      </c>
      <c r="D15" s="2">
        <v>0.14837383177570096</v>
      </c>
      <c r="E15" s="2">
        <v>0.12006434938551611</v>
      </c>
      <c r="F15" s="2">
        <v>0.2618787413660783</v>
      </c>
      <c r="G15" s="10">
        <v>0.16717745354754099</v>
      </c>
      <c r="H15" s="6">
        <f>M$4+M$5*A15+M$6*B15+M$7*C15+M$8*D15+M$9*E15+M$10*F15</f>
        <v>0.23983465222958231</v>
      </c>
      <c r="I15" s="6">
        <f t="shared" si="0"/>
        <v>7.2657198682041318E-2</v>
      </c>
      <c r="J15" s="6">
        <f t="shared" si="1"/>
        <v>0.17329652749886093</v>
      </c>
      <c r="K15" s="6">
        <f t="shared" si="2"/>
        <v>6.1190739513199421E-3</v>
      </c>
      <c r="R15" s="6">
        <f>MIN(MAX(Q6,-4),4)</f>
        <v>-4</v>
      </c>
      <c r="S15" s="6">
        <f>MIN(MAX(R6,-4),4)</f>
        <v>-4</v>
      </c>
      <c r="T15" s="6">
        <f>MIN(MAX(S6,-4),4)</f>
        <v>-4</v>
      </c>
    </row>
    <row r="16" spans="1:20" x14ac:dyDescent="0.2">
      <c r="A16" s="2">
        <v>0.25581308411214954</v>
      </c>
      <c r="B16" s="2">
        <v>0.22661005327285194</v>
      </c>
      <c r="C16" s="2">
        <v>0.30208234204642548</v>
      </c>
      <c r="D16" s="2">
        <v>0.25122741433021806</v>
      </c>
      <c r="E16" s="2">
        <v>0.15977108497283612</v>
      </c>
      <c r="F16" s="2">
        <v>0.34746994116142238</v>
      </c>
      <c r="G16" s="10">
        <v>0.24331889853114758</v>
      </c>
      <c r="H16" s="6">
        <f>M$4+M$5*A16+M$6*B16+M$7*C16+M$8*D16+M$9*E16+M$10*F16</f>
        <v>0.25851706534206165</v>
      </c>
      <c r="I16" s="6">
        <f t="shared" si="0"/>
        <v>1.5198166810914071E-2</v>
      </c>
      <c r="J16" s="6">
        <f t="shared" si="1"/>
        <v>0.17217182970803763</v>
      </c>
      <c r="K16" s="6">
        <f t="shared" si="2"/>
        <v>-7.1147068823109949E-2</v>
      </c>
      <c r="R16" s="6">
        <f>MIN(MAX(Q7,-4),4)</f>
        <v>2.4607214796307151</v>
      </c>
      <c r="S16" s="6">
        <f>MIN(MAX(R7,-4),4)</f>
        <v>-0.27745954100151232</v>
      </c>
      <c r="T16" s="6">
        <f>MIN(MAX(S7,-4),4)</f>
        <v>2.2581124927550706</v>
      </c>
    </row>
    <row r="17" spans="1:20" x14ac:dyDescent="0.2">
      <c r="A17" s="2">
        <v>0.51552647975077881</v>
      </c>
      <c r="B17" s="2">
        <v>0.45276122158341681</v>
      </c>
      <c r="C17" s="2">
        <v>0.35888167487835954</v>
      </c>
      <c r="D17" s="2">
        <v>0.25581308411214954</v>
      </c>
      <c r="E17" s="2">
        <v>0.22661005327285194</v>
      </c>
      <c r="F17" s="2">
        <v>0.30208544384753139</v>
      </c>
      <c r="G17" s="10">
        <v>0.62632815733770486</v>
      </c>
      <c r="H17" s="6">
        <f>M$4+M$5*A17+M$6*B17+M$7*C17+M$8*D17+M$9*E17+M$10*F17</f>
        <v>0.38793839951133724</v>
      </c>
      <c r="I17" s="6">
        <f t="shared" si="0"/>
        <v>-0.23838975782636762</v>
      </c>
      <c r="J17" s="6">
        <f t="shared" si="1"/>
        <v>0.61450754056342494</v>
      </c>
      <c r="K17" s="6">
        <f t="shared" si="2"/>
        <v>-1.1820616774279924E-2</v>
      </c>
      <c r="R17" s="6">
        <f>MIN(MAX(Q8,-4),4)</f>
        <v>-1.2781242386837777</v>
      </c>
      <c r="S17" s="6">
        <f>MIN(MAX(R8,-4),4)</f>
        <v>3.2734793161079585</v>
      </c>
      <c r="T17" s="6">
        <f>MIN(MAX(S8,-4),4)</f>
        <v>2.2144962883855972</v>
      </c>
    </row>
    <row r="18" spans="1:20" x14ac:dyDescent="0.2">
      <c r="A18" s="2">
        <v>0.62847352024922121</v>
      </c>
      <c r="B18" s="2">
        <v>0.52736431246373761</v>
      </c>
      <c r="C18" s="2">
        <v>0.52836692197101098</v>
      </c>
      <c r="D18" s="2">
        <v>0.51552647975077881</v>
      </c>
      <c r="E18" s="2">
        <v>0.45276122158341681</v>
      </c>
      <c r="F18" s="2">
        <v>0.35888564850345361</v>
      </c>
      <c r="G18" s="10">
        <v>0.89994844221639347</v>
      </c>
      <c r="H18" s="6">
        <f>M$4+M$5*A18+M$6*B18+M$7*C18+M$8*D18+M$9*E18+M$10*F18</f>
        <v>0.44363267383191446</v>
      </c>
      <c r="I18" s="6">
        <f t="shared" si="0"/>
        <v>-0.45631576838447901</v>
      </c>
      <c r="J18" s="6">
        <f t="shared" si="1"/>
        <v>0.8619363107727529</v>
      </c>
      <c r="K18" s="6">
        <f t="shared" si="2"/>
        <v>-3.8012131443640573E-2</v>
      </c>
      <c r="R18" s="6">
        <f>MIN(MAX(Q9,-4),4)</f>
        <v>-4</v>
      </c>
      <c r="S18" s="6">
        <f>MIN(MAX(R9,-4),4)</f>
        <v>-2.9821128960552359E-2</v>
      </c>
      <c r="T18" s="6">
        <f>MIN(MAX(S9,-4),4)</f>
        <v>-3.0519121169555975E-4</v>
      </c>
    </row>
    <row r="19" spans="1:20" x14ac:dyDescent="0.2">
      <c r="A19" s="2">
        <v>0.70952024922118384</v>
      </c>
      <c r="B19" s="2">
        <v>0.69695131599767912</v>
      </c>
      <c r="C19" s="2">
        <v>0.14872373409464168</v>
      </c>
      <c r="D19" s="2">
        <v>0.62847352024922121</v>
      </c>
      <c r="E19" s="2">
        <v>0.52736431246373761</v>
      </c>
      <c r="F19" s="2">
        <v>0.52837349705807124</v>
      </c>
      <c r="G19" s="10">
        <v>0.49238970153442629</v>
      </c>
      <c r="H19" s="6">
        <f>M$4+M$5*A19+M$6*B19+M$7*C19+M$8*D19+M$9*E19+M$10*F19</f>
        <v>0.38081945721061017</v>
      </c>
      <c r="I19" s="6">
        <f t="shared" si="0"/>
        <v>-0.11157024432381613</v>
      </c>
      <c r="J19" s="6">
        <f t="shared" si="1"/>
        <v>0.52399732912970032</v>
      </c>
      <c r="K19" s="6">
        <f t="shared" si="2"/>
        <v>3.1607627595274024E-2</v>
      </c>
      <c r="R19" s="6">
        <f>MIN(MAX(Q10,-4),4)</f>
        <v>3.621487428661764</v>
      </c>
      <c r="S19" s="6">
        <f>MIN(MAX(R10,-4),4)</f>
        <v>4</v>
      </c>
      <c r="T19" s="6">
        <f>MIN(MAX(S10,-4),4)</f>
        <v>4</v>
      </c>
    </row>
    <row r="20" spans="1:20" x14ac:dyDescent="0.2">
      <c r="A20" s="2">
        <v>0.77847975077881615</v>
      </c>
      <c r="B20" s="2">
        <v>0.84157919721504304</v>
      </c>
      <c r="C20" s="2">
        <v>0.1</v>
      </c>
      <c r="D20" s="2">
        <v>0.70952024922118384</v>
      </c>
      <c r="E20" s="2">
        <v>0.69695131599767912</v>
      </c>
      <c r="F20" s="2">
        <v>0.14872448196469687</v>
      </c>
      <c r="G20" s="10">
        <v>0.15784802236065576</v>
      </c>
      <c r="H20" s="6">
        <f>M$4+M$5*A20+M$6*B20+M$7*C20+M$8*D20+M$9*E20+M$10*F20</f>
        <v>0.19996670864074667</v>
      </c>
      <c r="I20" s="6">
        <f t="shared" si="0"/>
        <v>4.2118686280090911E-2</v>
      </c>
      <c r="J20" s="6">
        <f t="shared" si="1"/>
        <v>0.11918984745890626</v>
      </c>
      <c r="K20" s="6">
        <f t="shared" si="2"/>
        <v>-3.8658174901749498E-2</v>
      </c>
    </row>
    <row r="21" spans="1:20" x14ac:dyDescent="0.2">
      <c r="A21" s="2">
        <v>0.78598130841121494</v>
      </c>
      <c r="B21" s="2">
        <v>0.78370694656891193</v>
      </c>
      <c r="C21" s="2">
        <v>0.11181255851790456</v>
      </c>
      <c r="D21" s="2">
        <v>0.77847975077881615</v>
      </c>
      <c r="E21" s="2">
        <v>0.84157919721504304</v>
      </c>
      <c r="F21" s="2">
        <v>0.1</v>
      </c>
      <c r="G21" s="10">
        <v>0.12343545000655738</v>
      </c>
      <c r="H21" s="6">
        <f>M$4+M$5*A21+M$6*B21+M$7*C21+M$8*D21+M$9*E21+M$10*F21</f>
        <v>0.11073754795259677</v>
      </c>
      <c r="I21" s="6">
        <f t="shared" si="0"/>
        <v>-1.2697902053960611E-2</v>
      </c>
      <c r="J21" s="6">
        <f t="shared" si="1"/>
        <v>0.11806523748431103</v>
      </c>
      <c r="K21" s="6">
        <f t="shared" si="2"/>
        <v>-5.3702125222463565E-3</v>
      </c>
    </row>
    <row r="22" spans="1:20" x14ac:dyDescent="0.2">
      <c r="A22" s="2">
        <v>0.65907788161993763</v>
      </c>
      <c r="B22" s="2">
        <v>0.71165673295005016</v>
      </c>
      <c r="C22" s="2">
        <v>0.10007367500115118</v>
      </c>
      <c r="D22" s="2">
        <v>0.78598130841121494</v>
      </c>
      <c r="E22" s="2">
        <v>0.78370694656891193</v>
      </c>
      <c r="F22" s="2">
        <v>0.11181273983115887</v>
      </c>
      <c r="G22" s="10">
        <v>0.12280105087213115</v>
      </c>
      <c r="H22" s="6">
        <f>M$4+M$5*A22+M$6*B22+M$7*C22+M$8*D22+M$9*E22+M$10*F22</f>
        <v>7.2069690224811023E-2</v>
      </c>
      <c r="I22" s="6">
        <f t="shared" si="0"/>
        <v>-5.0731360647320131E-2</v>
      </c>
      <c r="J22" s="6">
        <f t="shared" si="1"/>
        <v>0.11764582243468102</v>
      </c>
      <c r="K22" s="6">
        <f t="shared" si="2"/>
        <v>-5.1552284374501295E-3</v>
      </c>
    </row>
    <row r="23" spans="1:20" x14ac:dyDescent="0.2">
      <c r="A23" s="2">
        <v>0.53937694704049854</v>
      </c>
      <c r="B23" s="2">
        <v>0.60546969776886961</v>
      </c>
      <c r="C23" s="2">
        <v>0.10245583337170573</v>
      </c>
      <c r="D23" s="2">
        <v>0.65907788161993763</v>
      </c>
      <c r="E23" s="2">
        <v>0.71165673295005016</v>
      </c>
      <c r="F23" s="2">
        <v>0.10007367613200308</v>
      </c>
      <c r="G23" s="10">
        <v>0.12664382257049181</v>
      </c>
      <c r="H23" s="6">
        <f>M$4+M$5*A23+M$6*B23+M$7*C23+M$8*D23+M$9*E23+M$10*F23</f>
        <v>4.7553900535741461E-2</v>
      </c>
      <c r="I23" s="6">
        <f t="shared" si="0"/>
        <v>-7.9089922034750348E-2</v>
      </c>
      <c r="J23" s="6">
        <f t="shared" si="1"/>
        <v>0.11333770031812324</v>
      </c>
      <c r="K23" s="6">
        <f t="shared" si="2"/>
        <v>-1.3306122252368574E-2</v>
      </c>
    </row>
    <row r="24" spans="1:20" x14ac:dyDescent="0.2">
      <c r="A24" s="2">
        <v>0.45067912772585672</v>
      </c>
      <c r="B24" s="2">
        <v>0.40634527137507259</v>
      </c>
      <c r="C24" s="2">
        <v>0.34041380792313247</v>
      </c>
      <c r="D24" s="2">
        <v>0.53937694704049854</v>
      </c>
      <c r="E24" s="2">
        <v>0.60546969776886961</v>
      </c>
      <c r="F24" s="2">
        <v>0.102455871066769</v>
      </c>
      <c r="G24" s="10">
        <v>0.13263235723278688</v>
      </c>
      <c r="H24" s="6">
        <f>M$4+M$5*A24+M$6*B24+M$7*C24+M$8*D24+M$9*E24+M$10*F24</f>
        <v>0.11295618949602276</v>
      </c>
      <c r="I24" s="6">
        <f t="shared" si="0"/>
        <v>-1.9676167736764116E-2</v>
      </c>
      <c r="J24" s="6">
        <f t="shared" si="1"/>
        <v>0.14152357745789812</v>
      </c>
      <c r="K24" s="6">
        <f t="shared" si="2"/>
        <v>8.8912202251112404E-3</v>
      </c>
    </row>
    <row r="25" spans="1:20" x14ac:dyDescent="0.2">
      <c r="A25" s="2">
        <v>0.36078504672897194</v>
      </c>
      <c r="B25" s="2">
        <v>0.24032385674349915</v>
      </c>
      <c r="C25" s="2">
        <v>0.31452523112973452</v>
      </c>
      <c r="D25" s="2">
        <v>0.45067912772585672</v>
      </c>
      <c r="E25" s="2">
        <v>0.40634527137507259</v>
      </c>
      <c r="F25" s="2">
        <v>0.3404174980813508</v>
      </c>
      <c r="G25" s="10">
        <v>0.14513640643934428</v>
      </c>
      <c r="H25" s="6">
        <f>M$4+M$5*A25+M$6*B25+M$7*C25+M$8*D25+M$9*E25+M$10*F25</f>
        <v>0.18369495629759491</v>
      </c>
      <c r="I25" s="6">
        <f t="shared" si="0"/>
        <v>3.8558549858250635E-2</v>
      </c>
      <c r="J25" s="6">
        <f t="shared" si="1"/>
        <v>0.17144860052668898</v>
      </c>
      <c r="K25" s="6">
        <f t="shared" si="2"/>
        <v>2.6312194087344698E-2</v>
      </c>
    </row>
    <row r="26" spans="1:20" x14ac:dyDescent="0.2">
      <c r="A26" s="2">
        <v>0.25479127725856698</v>
      </c>
      <c r="B26" s="2">
        <v>0.18000421963183713</v>
      </c>
      <c r="C26" s="2">
        <v>0.21451141706701871</v>
      </c>
      <c r="D26" s="2">
        <v>0.36078504672897194</v>
      </c>
      <c r="E26" s="2">
        <v>0.24032385674349915</v>
      </c>
      <c r="F26" s="2">
        <v>0.31452852391916092</v>
      </c>
      <c r="G26" s="10">
        <v>0.15495611607868853</v>
      </c>
      <c r="H26" s="6">
        <f>M$4+M$5*A26+M$6*B26+M$7*C26+M$8*D26+M$9*E26+M$10*F26</f>
        <v>0.13431671598247416</v>
      </c>
      <c r="I26" s="6">
        <f t="shared" si="0"/>
        <v>-2.0639400096214372E-2</v>
      </c>
      <c r="J26" s="6">
        <f t="shared" si="1"/>
        <v>0.1706837544309</v>
      </c>
      <c r="K26" s="6">
        <f t="shared" si="2"/>
        <v>1.572763835221147E-2</v>
      </c>
    </row>
    <row r="27" spans="1:20" x14ac:dyDescent="0.2">
      <c r="A27" s="2">
        <v>0.28958255451713399</v>
      </c>
      <c r="B27" s="2">
        <v>0.21127169154491271</v>
      </c>
      <c r="C27" s="2">
        <v>0.31206939775802878</v>
      </c>
      <c r="D27" s="2">
        <v>0.25479127725856698</v>
      </c>
      <c r="E27" s="2">
        <v>0.18000421963183713</v>
      </c>
      <c r="F27" s="2">
        <v>0.21451317472499365</v>
      </c>
      <c r="G27" s="10">
        <v>0.16171251901639344</v>
      </c>
      <c r="H27" s="6">
        <f>M$4+M$5*A27+M$6*B27+M$7*C27+M$8*D27+M$9*E27+M$10*F27</f>
        <v>0.19165146413892348</v>
      </c>
      <c r="I27" s="6">
        <f t="shared" si="0"/>
        <v>2.9938945122530036E-2</v>
      </c>
      <c r="J27" s="6">
        <f t="shared" si="1"/>
        <v>0.17330596820410613</v>
      </c>
      <c r="K27" s="6">
        <f t="shared" si="2"/>
        <v>1.1593449187712684E-2</v>
      </c>
    </row>
    <row r="28" spans="1:20" x14ac:dyDescent="0.2">
      <c r="A28" s="2">
        <v>0.38074766355140188</v>
      </c>
      <c r="B28" s="2">
        <v>0.32604567751463687</v>
      </c>
      <c r="C28" s="2">
        <v>0.43788583444613294</v>
      </c>
      <c r="D28" s="2">
        <v>0.28958255451713399</v>
      </c>
      <c r="E28" s="2">
        <v>0.21127169154491271</v>
      </c>
      <c r="F28" s="2">
        <v>0.31207265285239194</v>
      </c>
      <c r="G28" s="10">
        <v>0.21387069463606556</v>
      </c>
      <c r="H28" s="6">
        <f>M$4+M$5*A28+M$6*B28+M$7*C28+M$8*D28+M$9*E28+M$10*F28</f>
        <v>0.35266723780235187</v>
      </c>
      <c r="I28" s="6">
        <f t="shared" si="0"/>
        <v>0.13879654316628631</v>
      </c>
      <c r="J28" s="6">
        <f t="shared" si="1"/>
        <v>0.19913391856879356</v>
      </c>
      <c r="K28" s="6">
        <f t="shared" si="2"/>
        <v>-1.4736776067272001E-2</v>
      </c>
    </row>
    <row r="29" spans="1:20" x14ac:dyDescent="0.2">
      <c r="A29" s="2">
        <v>0.54328971962616823</v>
      </c>
      <c r="B29" s="2">
        <v>0.48991507990927796</v>
      </c>
      <c r="C29" s="2">
        <v>0.53535376791351386</v>
      </c>
      <c r="D29" s="2">
        <v>0.38074766355140188</v>
      </c>
      <c r="E29" s="2">
        <v>0.32604567751463687</v>
      </c>
      <c r="F29" s="2">
        <v>0.43789102072141228</v>
      </c>
      <c r="G29" s="10">
        <v>0.52248011366557379</v>
      </c>
      <c r="H29" s="6">
        <f>M$4+M$5*A29+M$6*B29+M$7*C29+M$8*D29+M$9*E29+M$10*F29</f>
        <v>0.51420583612855131</v>
      </c>
      <c r="I29" s="6">
        <f t="shared" si="0"/>
        <v>-8.2742775370224786E-3</v>
      </c>
      <c r="J29" s="6">
        <f t="shared" si="1"/>
        <v>0.57335660386643039</v>
      </c>
      <c r="K29" s="6">
        <f t="shared" si="2"/>
        <v>5.0876490200856606E-2</v>
      </c>
    </row>
    <row r="30" spans="1:20" x14ac:dyDescent="0.2">
      <c r="A30" s="2">
        <v>0.63919003115264805</v>
      </c>
      <c r="B30" s="2">
        <v>0.57304182710058549</v>
      </c>
      <c r="C30" s="2">
        <v>0.44251098729617866</v>
      </c>
      <c r="D30" s="2">
        <v>0.54328971962616823</v>
      </c>
      <c r="E30" s="2">
        <v>0.48991507990927796</v>
      </c>
      <c r="F30" s="2">
        <v>0.53536045024302903</v>
      </c>
      <c r="G30" s="10">
        <v>0.66821545501639346</v>
      </c>
      <c r="H30" s="6">
        <f>M$4+M$5*A30+M$6*B30+M$7*C30+M$8*D30+M$9*E30+M$10*F30</f>
        <v>0.4932709084842033</v>
      </c>
      <c r="I30" s="6">
        <f t="shared" si="0"/>
        <v>-0.17494454653219016</v>
      </c>
      <c r="J30" s="6">
        <f t="shared" si="1"/>
        <v>0.66546571112323027</v>
      </c>
      <c r="K30" s="6">
        <f t="shared" si="2"/>
        <v>-2.7497438931631812E-3</v>
      </c>
    </row>
    <row r="31" spans="1:20" x14ac:dyDescent="0.2">
      <c r="A31" s="2">
        <v>0.69710903426791271</v>
      </c>
      <c r="B31" s="2">
        <v>0.73553984914816173</v>
      </c>
      <c r="C31" s="2">
        <v>0.11721948499127668</v>
      </c>
      <c r="D31" s="2">
        <v>0.63919003115264805</v>
      </c>
      <c r="E31" s="2">
        <v>0.57304182710058549</v>
      </c>
      <c r="F31" s="2">
        <v>0.44251624456382721</v>
      </c>
      <c r="G31" s="10">
        <v>0.32651472069508203</v>
      </c>
      <c r="H31" s="6">
        <f>M$4+M$5*A31+M$6*B31+M$7*C31+M$8*D31+M$9*E31+M$10*F31</f>
        <v>0.32969209677599459</v>
      </c>
      <c r="I31" s="6">
        <f t="shared" si="0"/>
        <v>3.177376080912564E-3</v>
      </c>
      <c r="J31" s="6">
        <f t="shared" si="1"/>
        <v>0.51085188976275275</v>
      </c>
      <c r="K31" s="6">
        <f t="shared" si="2"/>
        <v>0.18433716906767073</v>
      </c>
    </row>
    <row r="32" spans="1:20" x14ac:dyDescent="0.2">
      <c r="A32" s="2">
        <v>0.79886604361370717</v>
      </c>
      <c r="B32" s="2">
        <v>0.8380769027902315</v>
      </c>
      <c r="C32" s="2">
        <v>0.11194353629772887</v>
      </c>
      <c r="D32" s="2">
        <v>0.69710903426791271</v>
      </c>
      <c r="E32" s="2">
        <v>0.73553984914816173</v>
      </c>
      <c r="F32" s="2">
        <v>0.11721974929649528</v>
      </c>
      <c r="G32" s="10">
        <v>0.13436546329180329</v>
      </c>
      <c r="H32" s="6">
        <f>M$4+M$5*A32+M$6*B32+M$7*C32+M$8*D32+M$9*E32+M$10*F32</f>
        <v>0.18665074629070555</v>
      </c>
      <c r="I32" s="6">
        <f t="shared" si="0"/>
        <v>5.2285282998902255E-2</v>
      </c>
      <c r="J32" s="6">
        <f t="shared" si="1"/>
        <v>0.11923803807327704</v>
      </c>
      <c r="K32" s="6">
        <f t="shared" si="2"/>
        <v>-1.5127425218526253E-2</v>
      </c>
    </row>
    <row r="33" spans="1:11" x14ac:dyDescent="0.2">
      <c r="A33" s="2">
        <v>0.79804361370716514</v>
      </c>
      <c r="B33" s="2">
        <v>0.82168363310301185</v>
      </c>
      <c r="C33" s="2">
        <v>0.11203358352135809</v>
      </c>
      <c r="D33" s="2">
        <v>0.79886604361370717</v>
      </c>
      <c r="E33" s="2">
        <v>0.8380769027902315</v>
      </c>
      <c r="F33" s="2">
        <v>0.11194371962138655</v>
      </c>
      <c r="G33" s="10">
        <v>0.12497988616393443</v>
      </c>
      <c r="H33" s="6">
        <f>M$4+M$5*A33+M$6*B33+M$7*C33+M$8*D33+M$9*E33+M$10*F33</f>
        <v>0.1321286938548642</v>
      </c>
      <c r="I33" s="6">
        <f t="shared" si="0"/>
        <v>7.1488076909297649E-3</v>
      </c>
      <c r="J33" s="6">
        <f t="shared" si="1"/>
        <v>0.11807809187831836</v>
      </c>
      <c r="K33" s="6">
        <f t="shared" si="2"/>
        <v>-6.9017942856160752E-3</v>
      </c>
    </row>
    <row r="34" spans="1:11" x14ac:dyDescent="0.2">
      <c r="A34" s="2">
        <v>0.69451713395638637</v>
      </c>
      <c r="B34" s="2">
        <v>0.77733530249485727</v>
      </c>
      <c r="C34" s="2">
        <v>0.1</v>
      </c>
      <c r="D34" s="2">
        <v>0.79804361370716514</v>
      </c>
      <c r="E34" s="2">
        <v>0.82168363310301185</v>
      </c>
      <c r="F34" s="2">
        <v>0.11203376822716808</v>
      </c>
      <c r="G34" s="10">
        <v>0.1132893457442623</v>
      </c>
      <c r="H34" s="6">
        <f>M$4+M$5*A34+M$6*B34+M$7*C34+M$8*D34+M$9*E34+M$10*F34</f>
        <v>9.7194598325720499E-2</v>
      </c>
      <c r="I34" s="6">
        <f t="shared" si="0"/>
        <v>-1.6094747418541805E-2</v>
      </c>
      <c r="J34" s="6">
        <f t="shared" si="1"/>
        <v>0.11784864458163985</v>
      </c>
      <c r="K34" s="6">
        <f t="shared" si="2"/>
        <v>4.5592988373775456E-3</v>
      </c>
    </row>
    <row r="35" spans="1:11" x14ac:dyDescent="0.2">
      <c r="A35" s="2">
        <v>0.57441744548286611</v>
      </c>
      <c r="B35" s="2">
        <v>0.57698718286829465</v>
      </c>
      <c r="C35" s="2">
        <v>0.24249563833760548</v>
      </c>
      <c r="D35" s="2">
        <v>0.69451713395638637</v>
      </c>
      <c r="E35" s="2">
        <v>0.77733530249485727</v>
      </c>
      <c r="F35" s="2">
        <v>0.1</v>
      </c>
      <c r="G35" s="10">
        <v>0.11157726382950821</v>
      </c>
      <c r="H35" s="6">
        <f>M$4+M$5*A35+M$6*B35+M$7*C35+M$8*D35+M$9*E35+M$10*F35</f>
        <v>8.723336276924018E-2</v>
      </c>
      <c r="I35" s="6">
        <f t="shared" si="0"/>
        <v>-2.4343901060268028E-2</v>
      </c>
      <c r="J35" s="6">
        <f t="shared" si="1"/>
        <v>0.12204454190282743</v>
      </c>
      <c r="K35" s="6">
        <f t="shared" si="2"/>
        <v>1.0467278073319222E-2</v>
      </c>
    </row>
    <row r="36" spans="1:11" x14ac:dyDescent="0.2">
      <c r="A36" s="2">
        <v>0.45965109034267915</v>
      </c>
      <c r="B36" s="2">
        <v>0.32672081860857638</v>
      </c>
      <c r="C36" s="2">
        <v>0.9</v>
      </c>
      <c r="D36" s="2">
        <v>0.57441744548286611</v>
      </c>
      <c r="E36" s="2">
        <v>0.57698718286829465</v>
      </c>
      <c r="F36" s="2">
        <v>0.24249782553082633</v>
      </c>
      <c r="G36" s="10">
        <v>0.19137795758688525</v>
      </c>
      <c r="H36" s="6">
        <f>M$4+M$5*A36+M$6*B36+M$7*C36+M$8*D36+M$9*E36+M$10*F36</f>
        <v>0.4238240600524662</v>
      </c>
      <c r="I36" s="6">
        <f t="shared" si="0"/>
        <v>0.23244610246558095</v>
      </c>
      <c r="J36" s="6">
        <f t="shared" si="1"/>
        <v>0.19305194829123615</v>
      </c>
      <c r="K36" s="6">
        <f t="shared" si="2"/>
        <v>1.6739907043508973E-3</v>
      </c>
    </row>
    <row r="37" spans="1:11" x14ac:dyDescent="0.2">
      <c r="A37" s="2">
        <v>0.40347663551401869</v>
      </c>
      <c r="B37" s="2">
        <v>0.29171897251964768</v>
      </c>
      <c r="C37" s="2">
        <v>0.29351966969041154</v>
      </c>
      <c r="D37" s="2">
        <v>0.45965109034267915</v>
      </c>
      <c r="E37" s="2">
        <v>0.32672081860857638</v>
      </c>
      <c r="F37" s="2">
        <v>0.90001227935533379</v>
      </c>
      <c r="G37" s="10">
        <v>0.24216681914754098</v>
      </c>
      <c r="H37" s="6">
        <f>M$4+M$5*A37+M$6*B37+M$7*C37+M$8*D37+M$9*E37+M$10*F37</f>
        <v>0.48230505170883303</v>
      </c>
      <c r="I37" s="6">
        <f t="shared" si="0"/>
        <v>0.24013823256129205</v>
      </c>
      <c r="J37" s="6">
        <f t="shared" si="1"/>
        <v>0.23063450010265479</v>
      </c>
      <c r="K37" s="6">
        <f t="shared" si="2"/>
        <v>-1.1532319044886191E-2</v>
      </c>
    </row>
    <row r="38" spans="1:11" x14ac:dyDescent="0.2">
      <c r="A38" s="2">
        <v>0.38221806853582563</v>
      </c>
      <c r="B38" s="2">
        <v>0.25507147001424124</v>
      </c>
      <c r="C38" s="2">
        <v>0.46646764183716805</v>
      </c>
      <c r="D38" s="2">
        <v>0.40347663551401869</v>
      </c>
      <c r="E38" s="2">
        <v>0.29171897251964768</v>
      </c>
      <c r="F38" s="2">
        <v>0.29352264006139683</v>
      </c>
      <c r="G38" s="10">
        <v>0.37425973933114753</v>
      </c>
      <c r="H38" s="6">
        <f>M$4+M$5*A38+M$6*B38+M$7*C38+M$8*D38+M$9*E38+M$10*F38</f>
        <v>0.2818109468712483</v>
      </c>
      <c r="I38" s="6">
        <f t="shared" si="0"/>
        <v>-9.2448792459899232E-2</v>
      </c>
      <c r="J38" s="6">
        <f t="shared" si="1"/>
        <v>0.17706630298434201</v>
      </c>
      <c r="K38" s="6">
        <f t="shared" si="2"/>
        <v>-0.19719343634680553</v>
      </c>
    </row>
    <row r="39" spans="1:11" x14ac:dyDescent="0.2">
      <c r="A39" s="2">
        <v>0.37416822429906549</v>
      </c>
      <c r="B39" s="2">
        <v>0.26851099741547552</v>
      </c>
      <c r="C39" s="2">
        <v>0.30615902544345697</v>
      </c>
      <c r="D39" s="2">
        <v>0.38221806853582563</v>
      </c>
      <c r="E39" s="2">
        <v>0.25507147001424124</v>
      </c>
      <c r="F39" s="2">
        <v>0.46647326682015866</v>
      </c>
      <c r="G39" s="10">
        <v>0.23791366098360656</v>
      </c>
      <c r="H39" s="6">
        <f>M$4+M$5*A39+M$6*B39+M$7*C39+M$8*D39+M$9*E39+M$10*F39</f>
        <v>0.30053156343562587</v>
      </c>
      <c r="I39" s="6">
        <f t="shared" si="0"/>
        <v>6.2617902452019314E-2</v>
      </c>
      <c r="J39" s="6">
        <f t="shared" si="1"/>
        <v>0.17508849734869003</v>
      </c>
      <c r="K39" s="6">
        <f t="shared" si="2"/>
        <v>-6.2825163634916525E-2</v>
      </c>
    </row>
    <row r="40" spans="1:11" x14ac:dyDescent="0.2">
      <c r="A40" s="2">
        <v>0.47206230529595017</v>
      </c>
      <c r="B40" s="2">
        <v>0.38083759691966879</v>
      </c>
      <c r="C40" s="2">
        <v>0.31971522565527261</v>
      </c>
      <c r="D40" s="2">
        <v>0.37416822429906549</v>
      </c>
      <c r="E40" s="2">
        <v>0.26851099741547552</v>
      </c>
      <c r="F40" s="2">
        <v>0.30616218981836785</v>
      </c>
      <c r="G40" s="10">
        <v>0.31623830289836063</v>
      </c>
      <c r="H40" s="6">
        <f>M$4+M$5*A40+M$6*B40+M$7*C40+M$8*D40+M$9*E40+M$10*F40</f>
        <v>0.2949261842118332</v>
      </c>
      <c r="I40" s="6">
        <f t="shared" si="0"/>
        <v>-2.1312118686527437E-2</v>
      </c>
      <c r="J40" s="6">
        <f t="shared" si="1"/>
        <v>0.23989917609671788</v>
      </c>
      <c r="K40" s="6">
        <f t="shared" si="2"/>
        <v>-7.6339126801642759E-2</v>
      </c>
    </row>
    <row r="41" spans="1:11" x14ac:dyDescent="0.2">
      <c r="A41" s="2">
        <v>0.58346417445482868</v>
      </c>
      <c r="B41" s="2">
        <v>0.55251331821298599</v>
      </c>
      <c r="C41" s="2">
        <v>0.45097542631732435</v>
      </c>
      <c r="D41" s="2">
        <v>0.47206230529595017</v>
      </c>
      <c r="E41" s="2">
        <v>0.38083759691966879</v>
      </c>
      <c r="F41" s="2">
        <v>0.31971859810693271</v>
      </c>
      <c r="G41" s="10">
        <v>0.56797291649836068</v>
      </c>
      <c r="H41" s="6">
        <f>M$4+M$5*A41+M$6*B41+M$7*C41+M$8*D41+M$9*E41+M$10*F41</f>
        <v>0.41755301929161859</v>
      </c>
      <c r="I41" s="6">
        <f t="shared" si="0"/>
        <v>-0.15041989720674209</v>
      </c>
      <c r="J41" s="6">
        <f t="shared" si="1"/>
        <v>0.55449786314577054</v>
      </c>
      <c r="K41" s="6">
        <f t="shared" si="2"/>
        <v>-1.3475053352590138E-2</v>
      </c>
    </row>
    <row r="42" spans="1:11" x14ac:dyDescent="0.2">
      <c r="A42" s="2">
        <v>0.63722118380062309</v>
      </c>
      <c r="B42" s="2">
        <v>0.6203860963130966</v>
      </c>
      <c r="C42" s="2">
        <v>0.18994899029434187</v>
      </c>
      <c r="D42" s="2">
        <v>0.58346417445482868</v>
      </c>
      <c r="E42" s="2">
        <v>0.55251331821298599</v>
      </c>
      <c r="F42" s="2">
        <v>0.45098081350729091</v>
      </c>
      <c r="G42" s="10">
        <v>0.51777163316721309</v>
      </c>
      <c r="H42" s="6">
        <f>M$4+M$5*A42+M$6*B42+M$7*C42+M$8*D42+M$9*E42+M$10*F42</f>
        <v>0.32572011609549345</v>
      </c>
      <c r="I42" s="6">
        <f t="shared" si="0"/>
        <v>-0.19205151707171964</v>
      </c>
      <c r="J42" s="6">
        <f t="shared" si="1"/>
        <v>0.32408680270177387</v>
      </c>
      <c r="K42" s="6">
        <f t="shared" si="2"/>
        <v>-0.19368483046543922</v>
      </c>
    </row>
    <row r="43" spans="1:11" x14ac:dyDescent="0.2">
      <c r="A43" s="2">
        <v>0.71550155763239875</v>
      </c>
      <c r="B43" s="2">
        <v>0.74501292262250129</v>
      </c>
      <c r="C43" s="2">
        <v>0.14376704373941562</v>
      </c>
      <c r="D43" s="2">
        <v>0.63722118380062309</v>
      </c>
      <c r="E43" s="2">
        <v>0.6203860963130966</v>
      </c>
      <c r="F43" s="2">
        <v>0.18995037093885905</v>
      </c>
      <c r="G43" s="10">
        <v>0.18287235757377052</v>
      </c>
      <c r="H43" s="6">
        <f>M$4+M$5*A43+M$6*B43+M$7*C43+M$8*D43+M$9*E43+M$10*F43</f>
        <v>0.22056850036489023</v>
      </c>
      <c r="I43" s="6">
        <f t="shared" si="0"/>
        <v>3.7696142791119713E-2</v>
      </c>
      <c r="J43" s="6">
        <f t="shared" si="1"/>
        <v>0.12586434916695277</v>
      </c>
      <c r="K43" s="6">
        <f t="shared" si="2"/>
        <v>-5.7008008406817745E-2</v>
      </c>
    </row>
    <row r="44" spans="1:11" x14ac:dyDescent="0.2">
      <c r="A44" s="2">
        <v>0.8178816199376947</v>
      </c>
      <c r="B44" s="2">
        <v>0.84695922780737387</v>
      </c>
      <c r="C44" s="2">
        <v>0.1</v>
      </c>
      <c r="D44" s="2">
        <v>0.71550155763239875</v>
      </c>
      <c r="E44" s="2">
        <v>0.74501292262250129</v>
      </c>
      <c r="F44" s="2">
        <v>0.14376771552826811</v>
      </c>
      <c r="G44" s="10">
        <v>0.1296256968</v>
      </c>
      <c r="H44" s="6">
        <f>M$4+M$5*A44+M$6*B44+M$7*C44+M$8*D44+M$9*E44+M$10*F44</f>
        <v>0.19335617478348516</v>
      </c>
      <c r="I44" s="6">
        <f t="shared" si="0"/>
        <v>6.3730477983485162E-2</v>
      </c>
      <c r="J44" s="6">
        <f t="shared" si="1"/>
        <v>0.12106806185207003</v>
      </c>
      <c r="K44" s="6">
        <f t="shared" si="2"/>
        <v>-8.5576349479299652E-3</v>
      </c>
    </row>
    <row r="45" spans="1:11" x14ac:dyDescent="0.2">
      <c r="A45" s="2">
        <v>0.79784423676012461</v>
      </c>
      <c r="B45" s="2">
        <v>0.8492589271586054</v>
      </c>
      <c r="C45" s="2">
        <v>0.1</v>
      </c>
      <c r="D45" s="2">
        <v>0.8178816199376947</v>
      </c>
      <c r="E45" s="2">
        <v>0.84695922780737387</v>
      </c>
      <c r="F45" s="2">
        <v>0.1</v>
      </c>
      <c r="G45" s="10">
        <v>0.11509917228852459</v>
      </c>
      <c r="H45" s="6">
        <f>M$4+M$5*A45+M$6*B45+M$7*C45+M$8*D45+M$9*E45+M$10*F45</f>
        <v>0.12745805457165479</v>
      </c>
      <c r="I45" s="6">
        <f t="shared" si="0"/>
        <v>1.2358882283130201E-2</v>
      </c>
      <c r="J45" s="6">
        <f t="shared" si="1"/>
        <v>0.11774244622862257</v>
      </c>
      <c r="K45" s="6">
        <f t="shared" si="2"/>
        <v>2.6432739400979732E-3</v>
      </c>
    </row>
    <row r="46" spans="1:11" x14ac:dyDescent="0.2">
      <c r="A46" s="2">
        <v>0.70513395638629284</v>
      </c>
      <c r="B46" s="2">
        <v>0.71562318687694504</v>
      </c>
      <c r="C46" s="2">
        <v>0.15261213693317577</v>
      </c>
      <c r="D46" s="2">
        <v>0.79784423676012461</v>
      </c>
      <c r="E46" s="2">
        <v>0.8492589271586054</v>
      </c>
      <c r="F46" s="2">
        <v>0.1</v>
      </c>
      <c r="G46" s="10">
        <v>0.11247232864262295</v>
      </c>
      <c r="H46" s="6">
        <f>M$4+M$5*A46+M$6*B46+M$7*C46+M$8*D46+M$9*E46+M$10*F46</f>
        <v>8.4036329447745861E-2</v>
      </c>
      <c r="I46" s="6">
        <f t="shared" si="0"/>
        <v>-2.843599919487709E-2</v>
      </c>
      <c r="J46" s="6">
        <f t="shared" si="1"/>
        <v>0.11839116172061503</v>
      </c>
      <c r="K46" s="6">
        <f t="shared" si="2"/>
        <v>5.9188330779920834E-3</v>
      </c>
    </row>
    <row r="47" spans="1:11" x14ac:dyDescent="0.2">
      <c r="A47" s="2">
        <v>0.60853582554517138</v>
      </c>
      <c r="B47" s="2">
        <v>0.57641753257028328</v>
      </c>
      <c r="C47" s="2">
        <v>0.28036458892930782</v>
      </c>
      <c r="D47" s="2">
        <v>0.70513395638629284</v>
      </c>
      <c r="E47" s="2">
        <v>0.71562318687694504</v>
      </c>
      <c r="F47" s="2">
        <v>0.1526129444870811</v>
      </c>
      <c r="G47" s="10">
        <v>0.1215154228590164</v>
      </c>
      <c r="H47" s="6">
        <f>M$4+M$5*A47+M$6*B47+M$7*C47+M$8*D47+M$9*E47+M$10*F47</f>
        <v>0.14471557398751808</v>
      </c>
      <c r="I47" s="6">
        <f t="shared" si="0"/>
        <v>2.3200151128501684E-2</v>
      </c>
      <c r="J47" s="6">
        <f t="shared" si="1"/>
        <v>0.17173265685416123</v>
      </c>
      <c r="K47" s="6">
        <f t="shared" si="2"/>
        <v>5.0217233995144828E-2</v>
      </c>
    </row>
    <row r="48" spans="1:11" x14ac:dyDescent="0.2">
      <c r="A48" s="2">
        <v>0.51502803738317759</v>
      </c>
      <c r="B48" s="2">
        <v>0.40476290943615179</v>
      </c>
      <c r="C48" s="2">
        <v>0.7779532675374643</v>
      </c>
      <c r="D48" s="2">
        <v>0.60853582554517138</v>
      </c>
      <c r="E48" s="2">
        <v>0.57641753257028328</v>
      </c>
      <c r="F48" s="2">
        <v>0.28036735738040419</v>
      </c>
      <c r="G48" s="10">
        <v>0.2122998900983607</v>
      </c>
      <c r="H48" s="6">
        <f>M$4+M$5*A48+M$6*B48+M$7*C48+M$8*D48+M$9*E48+M$10*F48</f>
        <v>0.41560785657505761</v>
      </c>
      <c r="I48" s="6">
        <f t="shared" si="0"/>
        <v>0.20330796647669691</v>
      </c>
      <c r="J48" s="6">
        <f t="shared" si="1"/>
        <v>0.21587613681790305</v>
      </c>
      <c r="K48" s="6">
        <f t="shared" si="2"/>
        <v>3.5762467195423475E-3</v>
      </c>
    </row>
    <row r="49" spans="1:11" x14ac:dyDescent="0.2">
      <c r="A49" s="2">
        <v>0.29267289719626166</v>
      </c>
      <c r="B49" s="2">
        <v>0.20070151379292156</v>
      </c>
      <c r="C49" s="2">
        <v>0.27673814165042238</v>
      </c>
      <c r="D49" s="2">
        <v>0.51502803738317759</v>
      </c>
      <c r="E49" s="2">
        <v>0.40476290943615179</v>
      </c>
      <c r="F49" s="2">
        <v>0.77796367357380414</v>
      </c>
      <c r="G49" s="10">
        <v>0.22779664826229509</v>
      </c>
      <c r="H49" s="6">
        <f>M$4+M$5*A49+M$6*B49+M$7*C49+M$8*D49+M$9*E49+M$10*F49</f>
        <v>0.33167768848317447</v>
      </c>
      <c r="I49" s="6">
        <f t="shared" si="0"/>
        <v>0.10388104022087938</v>
      </c>
      <c r="J49" s="6">
        <f t="shared" si="1"/>
        <v>0.17069124290064647</v>
      </c>
      <c r="K49" s="6">
        <f t="shared" si="2"/>
        <v>-5.7105405361648626E-2</v>
      </c>
    </row>
    <row r="50" spans="1:11" x14ac:dyDescent="0.2">
      <c r="A50" s="2">
        <v>0.35325856697819324</v>
      </c>
      <c r="B50" s="2">
        <v>0.28813228545809377</v>
      </c>
      <c r="C50" s="2">
        <v>0.23988836190797788</v>
      </c>
      <c r="D50" s="2">
        <v>0.29267289719626166</v>
      </c>
      <c r="E50" s="2">
        <v>0.20070151379292156</v>
      </c>
      <c r="F50" s="2">
        <v>0.27674085443847535</v>
      </c>
      <c r="G50" s="10">
        <v>0.20938673113442624</v>
      </c>
      <c r="H50" s="6">
        <f>M$4+M$5*A50+M$6*B50+M$7*C50+M$8*D50+M$9*E50+M$10*F50</f>
        <v>0.21551567886080578</v>
      </c>
      <c r="I50" s="6">
        <f t="shared" si="0"/>
        <v>6.1289477263795356E-3</v>
      </c>
      <c r="J50" s="6">
        <f t="shared" si="1"/>
        <v>0.18094567221534691</v>
      </c>
      <c r="K50" s="6">
        <f t="shared" si="2"/>
        <v>-2.8441058919079332E-2</v>
      </c>
    </row>
    <row r="51" spans="1:11" x14ac:dyDescent="0.2">
      <c r="A51" s="2">
        <v>0.37277258566978189</v>
      </c>
      <c r="B51" s="2">
        <v>0.30420908275752945</v>
      </c>
      <c r="C51" s="2">
        <v>0.2509928218037073</v>
      </c>
      <c r="D51" s="2">
        <v>0.35325856697819324</v>
      </c>
      <c r="E51" s="2">
        <v>0.28813228545809377</v>
      </c>
      <c r="F51" s="2">
        <v>0.23989050908160656</v>
      </c>
      <c r="G51" s="10">
        <v>0.23955904855081969</v>
      </c>
      <c r="H51" s="6">
        <f>M$4+M$5*A51+M$6*B51+M$7*C51+M$8*D51+M$9*E51+M$10*F51</f>
        <v>0.18193910645896685</v>
      </c>
      <c r="I51" s="6">
        <f t="shared" si="0"/>
        <v>-5.7619942091852838E-2</v>
      </c>
      <c r="J51" s="6">
        <f t="shared" si="1"/>
        <v>0.18205521082396714</v>
      </c>
      <c r="K51" s="6">
        <f t="shared" si="2"/>
        <v>-5.7503837726852552E-2</v>
      </c>
    </row>
    <row r="52" spans="1:11" x14ac:dyDescent="0.2">
      <c r="A52" s="2">
        <v>0.42376323987538944</v>
      </c>
      <c r="B52" s="2">
        <v>0.41286460256342628</v>
      </c>
      <c r="C52" s="2">
        <v>0.2230863685898912</v>
      </c>
      <c r="D52" s="2">
        <v>0.37277258566978189</v>
      </c>
      <c r="E52" s="2">
        <v>0.30420908275752945</v>
      </c>
      <c r="F52" s="2">
        <v>0.25099513942184704</v>
      </c>
      <c r="G52" s="10">
        <v>0.29092181051803279</v>
      </c>
      <c r="H52" s="6">
        <f>M$4+M$5*A52+M$6*B52+M$7*C52+M$8*D52+M$9*E52+M$10*F52</f>
        <v>0.22316198880333638</v>
      </c>
      <c r="I52" s="6">
        <f t="shared" si="0"/>
        <v>-6.7759821714696411E-2</v>
      </c>
      <c r="J52" s="6">
        <f t="shared" si="1"/>
        <v>0.24681088592033296</v>
      </c>
      <c r="K52" s="6">
        <f t="shared" si="2"/>
        <v>-4.411092459769983E-2</v>
      </c>
    </row>
    <row r="53" spans="1:11" x14ac:dyDescent="0.2">
      <c r="A53" s="2">
        <v>0.54620560747663549</v>
      </c>
      <c r="B53" s="2">
        <v>0.49107547866448653</v>
      </c>
      <c r="C53" s="2">
        <v>0.50309639657615901</v>
      </c>
      <c r="D53" s="2">
        <v>0.42376323987538944</v>
      </c>
      <c r="E53" s="2">
        <v>0.41286460256342628</v>
      </c>
      <c r="F53" s="2">
        <v>0.22308825786646203</v>
      </c>
      <c r="G53" s="10">
        <v>0.5482389768786885</v>
      </c>
      <c r="H53" s="6">
        <f>M$4+M$5*A53+M$6*B53+M$7*C53+M$8*D53+M$9*E53+M$10*F53</f>
        <v>0.3692245183080356</v>
      </c>
      <c r="I53" s="6">
        <f t="shared" si="0"/>
        <v>-0.1790144585706529</v>
      </c>
      <c r="J53" s="6">
        <f t="shared" si="1"/>
        <v>0.4682105379477709</v>
      </c>
      <c r="K53" s="6">
        <f t="shared" si="2"/>
        <v>-8.00284389309176E-2</v>
      </c>
    </row>
    <row r="54" spans="1:11" x14ac:dyDescent="0.2">
      <c r="A54" s="2">
        <v>0.6600996884735203</v>
      </c>
      <c r="B54" s="2">
        <v>0.61827628039453564</v>
      </c>
      <c r="C54" s="2">
        <v>0.28611533207471873</v>
      </c>
      <c r="D54" s="2">
        <v>0.54620560747663549</v>
      </c>
      <c r="E54" s="2">
        <v>0.49107547866448653</v>
      </c>
      <c r="F54" s="2">
        <v>0.50310258378101824</v>
      </c>
      <c r="G54" s="10">
        <v>0.45191743222295089</v>
      </c>
      <c r="H54" s="6">
        <f>M$4+M$5*A54+M$6*B54+M$7*C54+M$8*D54+M$9*E54+M$10*F54</f>
        <v>0.42165286048310346</v>
      </c>
      <c r="I54" s="6">
        <f t="shared" si="0"/>
        <v>-3.0264571739847423E-2</v>
      </c>
      <c r="J54" s="6">
        <f t="shared" si="1"/>
        <v>0.50440466299892051</v>
      </c>
      <c r="K54" s="6">
        <f t="shared" si="2"/>
        <v>5.2487230775969618E-2</v>
      </c>
    </row>
    <row r="55" spans="1:11" x14ac:dyDescent="0.2">
      <c r="A55" s="2">
        <v>0.72262928348909661</v>
      </c>
      <c r="B55" s="2">
        <v>0.71465267155440693</v>
      </c>
      <c r="C55" s="2">
        <v>0.27311169437153693</v>
      </c>
      <c r="D55" s="2">
        <v>0.6600996884735203</v>
      </c>
      <c r="E55" s="2">
        <v>0.61827628039453564</v>
      </c>
      <c r="F55" s="2">
        <v>0.28611818879508832</v>
      </c>
      <c r="G55" s="10">
        <v>0.24583927131803279</v>
      </c>
      <c r="H55" s="6">
        <f>M$4+M$5*A55+M$6*B55+M$7*C55+M$8*D55+M$9*E55+M$10*F55</f>
        <v>0.31320767837060398</v>
      </c>
      <c r="I55" s="6">
        <f t="shared" si="0"/>
        <v>6.7368407052571189E-2</v>
      </c>
      <c r="J55" s="6">
        <f t="shared" si="1"/>
        <v>0.30562173531409254</v>
      </c>
      <c r="K55" s="6">
        <f t="shared" si="2"/>
        <v>5.9782463996059743E-2</v>
      </c>
    </row>
    <row r="56" spans="1:11" x14ac:dyDescent="0.2">
      <c r="A56" s="2">
        <v>0.80761370716510905</v>
      </c>
      <c r="B56" s="2">
        <v>0.85493433197953472</v>
      </c>
      <c r="C56" s="2">
        <v>0.109213468199516</v>
      </c>
      <c r="D56" s="2">
        <v>0.72262928348909661</v>
      </c>
      <c r="E56" s="2">
        <v>0.71465267155440693</v>
      </c>
      <c r="F56" s="2">
        <v>0.2731143514965465</v>
      </c>
      <c r="G56" s="10">
        <v>0.13345420424918034</v>
      </c>
      <c r="H56" s="6">
        <f>M$4+M$5*A56+M$6*B56+M$7*C56+M$8*D56+M$9*E56+M$10*F56</f>
        <v>0.26673881291265855</v>
      </c>
      <c r="I56" s="6">
        <f t="shared" si="0"/>
        <v>0.13328460866347822</v>
      </c>
      <c r="J56" s="6">
        <f t="shared" si="1"/>
        <v>0.13740928945071712</v>
      </c>
      <c r="K56" s="6">
        <f t="shared" si="2"/>
        <v>3.9550852015367843E-3</v>
      </c>
    </row>
    <row r="57" spans="1:11" x14ac:dyDescent="0.2">
      <c r="A57" s="2">
        <v>0.80090965732087227</v>
      </c>
      <c r="B57" s="2">
        <v>0.89388153383617286</v>
      </c>
      <c r="C57" s="2">
        <v>0.1</v>
      </c>
      <c r="D57" s="2">
        <v>0.80761370716510905</v>
      </c>
      <c r="E57" s="2">
        <v>0.85493433197953472</v>
      </c>
      <c r="F57" s="2">
        <v>0.10921360961882835</v>
      </c>
      <c r="G57" s="10">
        <v>0.11357631411147541</v>
      </c>
      <c r="H57" s="6">
        <f>M$4+M$5*A57+M$6*B57+M$7*C57+M$8*D57+M$9*E57+M$10*F57</f>
        <v>0.15448326849346383</v>
      </c>
      <c r="I57" s="6">
        <f t="shared" si="0"/>
        <v>4.0906954381988422E-2</v>
      </c>
      <c r="J57" s="6">
        <f t="shared" si="1"/>
        <v>0.11764628712584424</v>
      </c>
      <c r="K57" s="6">
        <f t="shared" si="2"/>
        <v>4.0699730143688301E-3</v>
      </c>
    </row>
    <row r="58" spans="1:11" x14ac:dyDescent="0.2">
      <c r="A58" s="2">
        <v>0.69845482866043607</v>
      </c>
      <c r="B58" s="2">
        <v>0.74821984281871401</v>
      </c>
      <c r="C58" s="2">
        <v>0.11755511555207646</v>
      </c>
      <c r="D58" s="2">
        <v>0.80090965732087227</v>
      </c>
      <c r="E58" s="2">
        <v>0.89388153383617286</v>
      </c>
      <c r="F58" s="2">
        <v>0.1</v>
      </c>
      <c r="G58" s="10">
        <v>0.11582225601311476</v>
      </c>
      <c r="H58" s="6">
        <f>M$4+M$5*A58+M$6*B58+M$7*C58+M$8*D58+M$9*E58+M$10*F58</f>
        <v>7.1620040133855145E-2</v>
      </c>
      <c r="I58" s="6">
        <f t="shared" si="0"/>
        <v>-4.4202215879259613E-2</v>
      </c>
      <c r="J58" s="6">
        <f t="shared" si="1"/>
        <v>0.11783399994486998</v>
      </c>
      <c r="K58" s="6">
        <f t="shared" si="2"/>
        <v>2.0117439317552249E-3</v>
      </c>
    </row>
    <row r="59" spans="1:11" x14ac:dyDescent="0.2">
      <c r="A59" s="2">
        <v>0.53431775700934581</v>
      </c>
      <c r="B59" s="2">
        <v>0.5830423545545651</v>
      </c>
      <c r="C59" s="2">
        <v>0.10841122929809213</v>
      </c>
      <c r="D59" s="2">
        <v>0.69845482866043607</v>
      </c>
      <c r="E59" s="2">
        <v>0.74821984281871401</v>
      </c>
      <c r="F59" s="2">
        <v>0.11755538500895371</v>
      </c>
      <c r="G59" s="10">
        <v>0.13158951493770493</v>
      </c>
      <c r="H59" s="6">
        <f>M$4+M$5*A59+M$6*B59+M$7*C59+M$8*D59+M$9*E59+M$10*F59</f>
        <v>3.1103142159914852E-2</v>
      </c>
      <c r="I59" s="6">
        <f t="shared" si="0"/>
        <v>-0.10048637277779007</v>
      </c>
      <c r="J59" s="6">
        <f t="shared" si="1"/>
        <v>0.10723387847843086</v>
      </c>
      <c r="K59" s="6">
        <f t="shared" si="2"/>
        <v>-2.4355636459274077E-2</v>
      </c>
    </row>
    <row r="60" spans="1:11" x14ac:dyDescent="0.2">
      <c r="A60" s="2">
        <v>0.42069781931464179</v>
      </c>
      <c r="B60" s="2">
        <v>0.43385727095310933</v>
      </c>
      <c r="C60" s="2">
        <v>0.20073419185174954</v>
      </c>
      <c r="D60" s="2">
        <v>0.53431775700934581</v>
      </c>
      <c r="E60" s="2">
        <v>0.5830423545545651</v>
      </c>
      <c r="F60" s="2">
        <v>0.10841135840368381</v>
      </c>
      <c r="G60" s="10">
        <v>0.1312114232918033</v>
      </c>
      <c r="H60" s="6">
        <f>M$4+M$5*A60+M$6*B60+M$7*C60+M$8*D60+M$9*E60+M$10*F60</f>
        <v>6.0636553009651907E-2</v>
      </c>
      <c r="I60" s="6">
        <f t="shared" si="0"/>
        <v>-7.0574870282151397E-2</v>
      </c>
      <c r="J60" s="6">
        <f t="shared" si="1"/>
        <v>7.2199813220944459E-2</v>
      </c>
      <c r="K60" s="6">
        <f t="shared" si="2"/>
        <v>-5.9011610070858839E-2</v>
      </c>
    </row>
    <row r="61" spans="1:11" x14ac:dyDescent="0.2">
      <c r="A61" s="2">
        <v>0.29810591900311528</v>
      </c>
      <c r="B61" s="2">
        <v>0.28952476396434412</v>
      </c>
      <c r="C61" s="2">
        <v>0.11927010585665096</v>
      </c>
      <c r="D61" s="2">
        <v>0.42069781931464179</v>
      </c>
      <c r="E61" s="2">
        <v>0.43385727095310933</v>
      </c>
      <c r="F61" s="2">
        <v>0.20073573804041955</v>
      </c>
      <c r="G61" s="10">
        <v>0.1334326508590164</v>
      </c>
      <c r="H61" s="6">
        <f>M$4+M$5*A61+M$6*B61+M$7*C61+M$8*D61+M$9*E61+M$10*F61</f>
        <v>3.6681119643255766E-2</v>
      </c>
      <c r="I61" s="6">
        <f t="shared" si="0"/>
        <v>-9.6751531215760633E-2</v>
      </c>
      <c r="J61" s="6">
        <f t="shared" si="1"/>
        <v>0.13606597185866395</v>
      </c>
      <c r="K61" s="6">
        <f t="shared" si="2"/>
        <v>2.6333209996475537E-3</v>
      </c>
    </row>
    <row r="62" spans="1:11" x14ac:dyDescent="0.2">
      <c r="A62" s="2">
        <v>0.32454828660436141</v>
      </c>
      <c r="B62" s="2">
        <v>0.21639854422701621</v>
      </c>
      <c r="C62" s="2">
        <v>0.34006180513985462</v>
      </c>
      <c r="D62" s="2">
        <v>0.29810591900311528</v>
      </c>
      <c r="E62" s="2">
        <v>0.28952476396434412</v>
      </c>
      <c r="F62" s="2">
        <v>0.11927040163724739</v>
      </c>
      <c r="G62" s="10">
        <v>0.15118797357377051</v>
      </c>
      <c r="H62" s="6">
        <f>M$4+M$5*A62+M$6*B62+M$7*C62+M$8*D62+M$9*E62+M$10*F62</f>
        <v>0.13479651139660392</v>
      </c>
      <c r="I62" s="6">
        <f t="shared" si="0"/>
        <v>-1.6391462177166582E-2</v>
      </c>
      <c r="J62" s="6">
        <f t="shared" si="1"/>
        <v>0.14557434865105195</v>
      </c>
      <c r="K62" s="6">
        <f t="shared" si="2"/>
        <v>-5.613624922718552E-3</v>
      </c>
    </row>
    <row r="63" spans="1:11" x14ac:dyDescent="0.2">
      <c r="A63" s="2">
        <v>0.39452959501557638</v>
      </c>
      <c r="B63" s="2">
        <v>0.29228862281765922</v>
      </c>
      <c r="C63" s="2">
        <v>0.35113352059062797</v>
      </c>
      <c r="D63" s="2">
        <v>0.32454828660436141</v>
      </c>
      <c r="E63" s="2">
        <v>0.21639854422701621</v>
      </c>
      <c r="F63" s="2">
        <v>0.34006548989511387</v>
      </c>
      <c r="G63" s="10">
        <v>0.16532787057049181</v>
      </c>
      <c r="H63" s="6">
        <f>M$4+M$5*A63+M$6*B63+M$7*C63+M$8*D63+M$9*E63+M$10*F63</f>
        <v>0.29797033795424399</v>
      </c>
      <c r="I63" s="6">
        <f t="shared" si="0"/>
        <v>0.13264246738375218</v>
      </c>
      <c r="J63" s="6">
        <f t="shared" si="1"/>
        <v>0.18587707484410615</v>
      </c>
      <c r="K63" s="6">
        <f t="shared" si="2"/>
        <v>2.0549204273614341E-2</v>
      </c>
    </row>
    <row r="64" spans="1:11" x14ac:dyDescent="0.2">
      <c r="A64" s="2">
        <v>0.43600000000000005</v>
      </c>
      <c r="B64" s="2">
        <v>0.33098264676406985</v>
      </c>
      <c r="C64" s="2">
        <v>0.37901950852634647</v>
      </c>
      <c r="D64" s="2">
        <v>0.39452959501557638</v>
      </c>
      <c r="E64" s="2">
        <v>0.29228862281765922</v>
      </c>
      <c r="F64" s="2">
        <v>0.35113737528779743</v>
      </c>
      <c r="G64" s="10">
        <v>0.17747100346229511</v>
      </c>
      <c r="H64" s="6">
        <f>M$4+M$5*A64+M$6*B64+M$7*C64+M$8*D64+M$9*E64+M$10*F64</f>
        <v>0.30908043608845676</v>
      </c>
      <c r="I64" s="6">
        <f t="shared" si="0"/>
        <v>0.13160943262616165</v>
      </c>
      <c r="J64" s="6">
        <f t="shared" si="1"/>
        <v>0.18912685880530866</v>
      </c>
      <c r="K64" s="6">
        <f t="shared" si="2"/>
        <v>1.1655855343013555E-2</v>
      </c>
    </row>
    <row r="65" spans="1:11" x14ac:dyDescent="0.2">
      <c r="A65" s="2">
        <v>0.55510280373831777</v>
      </c>
      <c r="B65" s="2">
        <v>0.48206656469223064</v>
      </c>
      <c r="C65" s="2">
        <v>0.47449412390702628</v>
      </c>
      <c r="D65" s="2">
        <v>0.43600000000000005</v>
      </c>
      <c r="E65" s="2">
        <v>0.33098264676406985</v>
      </c>
      <c r="F65" s="2">
        <v>0.37902379125095931</v>
      </c>
      <c r="G65" s="10">
        <v>0.46087854466885247</v>
      </c>
      <c r="H65" s="6">
        <f>M$4+M$5*A65+M$6*B65+M$7*C65+M$8*D65+M$9*E65+M$10*F65</f>
        <v>0.43900866109998277</v>
      </c>
      <c r="I65" s="6">
        <f t="shared" si="0"/>
        <v>-2.1869883568869708E-2</v>
      </c>
      <c r="J65" s="6">
        <f t="shared" si="1"/>
        <v>0.53616175142413969</v>
      </c>
      <c r="K65" s="6">
        <f t="shared" si="2"/>
        <v>7.5283206755287213E-2</v>
      </c>
    </row>
    <row r="66" spans="1:11" x14ac:dyDescent="0.2">
      <c r="A66" s="2">
        <v>0.65995015576323979</v>
      </c>
      <c r="B66" s="2">
        <v>0.65329922464265</v>
      </c>
      <c r="C66" s="2">
        <v>0.25750078023872747</v>
      </c>
      <c r="D66" s="2">
        <v>0.55510280373831777</v>
      </c>
      <c r="E66" s="2">
        <v>0.48206656469223064</v>
      </c>
      <c r="F66" s="2">
        <v>0.47449987209004874</v>
      </c>
      <c r="G66" s="10">
        <v>0.46486920984918045</v>
      </c>
      <c r="H66" s="6">
        <f>M$4+M$5*A66+M$6*B66+M$7*C66+M$8*D66+M$9*E66+M$10*F66</f>
        <v>0.41016460254931891</v>
      </c>
      <c r="I66" s="6">
        <f t="shared" si="0"/>
        <v>-5.4704607299861541E-2</v>
      </c>
      <c r="J66" s="6">
        <f t="shared" si="1"/>
        <v>0.48524778414002384</v>
      </c>
      <c r="K66" s="6">
        <f t="shared" si="2"/>
        <v>2.0378574290843388E-2</v>
      </c>
    </row>
    <row r="67" spans="1:11" x14ac:dyDescent="0.2">
      <c r="A67" s="2">
        <v>0.70767601246105927</v>
      </c>
      <c r="B67" s="2">
        <v>0.74746030908803218</v>
      </c>
      <c r="C67" s="2">
        <v>0.11117813489688058</v>
      </c>
      <c r="D67" s="2">
        <v>0.65995015576323979</v>
      </c>
      <c r="E67" s="2">
        <v>0.65329922464265</v>
      </c>
      <c r="F67" s="2">
        <v>0.25750319774878494</v>
      </c>
      <c r="G67" s="10">
        <v>0.15517865564590166</v>
      </c>
      <c r="H67" s="6">
        <f>M$4+M$5*A67+M$6*B67+M$7*C67+M$8*D67+M$9*E67+M$10*F67</f>
        <v>0.22464910337629704</v>
      </c>
      <c r="I67" s="6">
        <f t="shared" ref="I67:I130" si="3">H67-G67</f>
        <v>6.9470447730395374E-2</v>
      </c>
      <c r="J67" s="6">
        <f t="shared" ref="J67:J130" si="4">P$2+(Q$2*TANH(Q$4+Q$5*A67+Q$6*B67+Q$7*C67+Q$8*D67+Q$9*E67+Q$10*F67))+(R$2*TANH(R$4+R$5*A67+R$6*B67+R$7*C67+R$8*D67+R$9*E67+R$10*F67))+(S$2*TANH(S$4+S$5*A67+S$6*B67+S$7*C67+S$8*D67+S$9*E67+S$10*F67))</f>
        <v>0.1494425625971752</v>
      </c>
      <c r="K67" s="6">
        <f t="shared" ref="K67:K130" si="5">J67-G67</f>
        <v>-5.736093048726465E-3</v>
      </c>
    </row>
    <row r="68" spans="1:11" x14ac:dyDescent="0.2">
      <c r="A68" s="2">
        <v>0.86705295950155781</v>
      </c>
      <c r="B68" s="2">
        <v>0.85409040561211025</v>
      </c>
      <c r="C68" s="2">
        <v>0.12373153648191637</v>
      </c>
      <c r="D68" s="2">
        <v>0.70767601246105927</v>
      </c>
      <c r="E68" s="2">
        <v>0.74746030908803218</v>
      </c>
      <c r="F68" s="2">
        <v>0.11117830647224355</v>
      </c>
      <c r="G68" s="10">
        <v>0.11252918024918034</v>
      </c>
      <c r="H68" s="6">
        <f>M$4+M$5*A68+M$6*B68+M$7*C68+M$8*D68+M$9*E68+M$10*F68</f>
        <v>0.19986323792754945</v>
      </c>
      <c r="I68" s="6">
        <f t="shared" si="3"/>
        <v>8.7334057678369117E-2</v>
      </c>
      <c r="J68" s="6">
        <f t="shared" si="4"/>
        <v>0.14604700446907176</v>
      </c>
      <c r="K68" s="6">
        <f t="shared" si="5"/>
        <v>3.3517824219891426E-2</v>
      </c>
    </row>
    <row r="69" spans="1:11" x14ac:dyDescent="0.2">
      <c r="A69" s="2">
        <v>0.81214953271028045</v>
      </c>
      <c r="B69" s="2">
        <v>0.86316261406192318</v>
      </c>
      <c r="C69" s="2">
        <v>0.1110103196164807</v>
      </c>
      <c r="D69" s="2">
        <v>0.86705295950155781</v>
      </c>
      <c r="E69" s="2">
        <v>0.85409040561211025</v>
      </c>
      <c r="F69" s="2">
        <v>0.12373190074187773</v>
      </c>
      <c r="G69" s="10">
        <v>0.10727531155409836</v>
      </c>
      <c r="H69" s="6">
        <f>M$4+M$5*A69+M$6*B69+M$7*C69+M$8*D69+M$9*E69+M$10*F69</f>
        <v>0.13976431338159775</v>
      </c>
      <c r="I69" s="6">
        <f t="shared" si="3"/>
        <v>3.2489001827499392E-2</v>
      </c>
      <c r="J69" s="6">
        <f t="shared" si="4"/>
        <v>0.11801618449721374</v>
      </c>
      <c r="K69" s="6">
        <f t="shared" si="5"/>
        <v>1.0740872943115376E-2</v>
      </c>
    </row>
    <row r="70" spans="1:11" x14ac:dyDescent="0.2">
      <c r="A70" s="2">
        <v>0.6986292834890967</v>
      </c>
      <c r="B70" s="2">
        <v>0.75615275067250387</v>
      </c>
      <c r="C70" s="2">
        <v>0.12645341846889022</v>
      </c>
      <c r="D70" s="2">
        <v>0.81214953271028045</v>
      </c>
      <c r="E70" s="2">
        <v>0.86316261406192318</v>
      </c>
      <c r="F70" s="2">
        <v>0.11101048861601433</v>
      </c>
      <c r="G70" s="10">
        <v>0.10624466840655739</v>
      </c>
      <c r="H70" s="6">
        <f>M$4+M$5*A70+M$6*B70+M$7*C70+M$8*D70+M$9*E70+M$10*F70</f>
        <v>8.8778928468801394E-2</v>
      </c>
      <c r="I70" s="6">
        <f t="shared" si="3"/>
        <v>-1.7465739937755992E-2</v>
      </c>
      <c r="J70" s="6">
        <f t="shared" si="4"/>
        <v>0.11814010807681413</v>
      </c>
      <c r="K70" s="6">
        <f t="shared" si="5"/>
        <v>1.1895439670256747E-2</v>
      </c>
    </row>
    <row r="71" spans="1:11" x14ac:dyDescent="0.2">
      <c r="A71" s="2">
        <v>0.5847601246105919</v>
      </c>
      <c r="B71" s="2">
        <v>0.58238831161981119</v>
      </c>
      <c r="C71" s="2">
        <v>0.16182969818831128</v>
      </c>
      <c r="D71" s="2">
        <v>0.6986292834890967</v>
      </c>
      <c r="E71" s="2">
        <v>0.75615275067250387</v>
      </c>
      <c r="F71" s="2">
        <v>0.12645382450754669</v>
      </c>
      <c r="G71" s="10">
        <v>0.12081381780983608</v>
      </c>
      <c r="H71" s="6">
        <f>M$4+M$5*A71+M$6*B71+M$7*C71+M$8*D71+M$9*E71+M$10*F71</f>
        <v>6.5840217102708598E-2</v>
      </c>
      <c r="I71" s="6">
        <f t="shared" si="3"/>
        <v>-5.4973600707127479E-2</v>
      </c>
      <c r="J71" s="6">
        <f t="shared" si="4"/>
        <v>0.11874030161291627</v>
      </c>
      <c r="K71" s="6">
        <f t="shared" si="5"/>
        <v>-2.0735161969198113E-3</v>
      </c>
    </row>
    <row r="72" spans="1:11" x14ac:dyDescent="0.2">
      <c r="A72" s="2">
        <v>0.41825545171339562</v>
      </c>
      <c r="B72" s="2">
        <v>0.43628355925945461</v>
      </c>
      <c r="C72" s="2">
        <v>0.11827549334111015</v>
      </c>
      <c r="D72" s="2">
        <v>0.5847601246105919</v>
      </c>
      <c r="E72" s="2">
        <v>0.58238831161981119</v>
      </c>
      <c r="F72" s="2">
        <v>0.16183064722435409</v>
      </c>
      <c r="G72" s="10">
        <v>0.11906237826885246</v>
      </c>
      <c r="H72" s="6">
        <f>M$4+M$5*A72+M$6*B72+M$7*C72+M$8*D72+M$9*E72+M$10*F72</f>
        <v>3.3549393005961881E-2</v>
      </c>
      <c r="I72" s="6">
        <f t="shared" si="3"/>
        <v>-8.5512985262890584E-2</v>
      </c>
      <c r="J72" s="6">
        <f t="shared" si="4"/>
        <v>5.124927242174903E-2</v>
      </c>
      <c r="K72" s="6">
        <f t="shared" si="5"/>
        <v>-6.7813105847103428E-2</v>
      </c>
    </row>
    <row r="73" spans="1:11" x14ac:dyDescent="0.2">
      <c r="A73" s="2">
        <v>0.45459190031152652</v>
      </c>
      <c r="B73" s="2">
        <v>0.36351600822828212</v>
      </c>
      <c r="C73" s="2">
        <v>0.20170424603357329</v>
      </c>
      <c r="D73" s="2">
        <v>0.41825545171339562</v>
      </c>
      <c r="E73" s="2">
        <v>0.43628355925945461</v>
      </c>
      <c r="F73" s="2">
        <v>0.11827577385520593</v>
      </c>
      <c r="G73" s="10">
        <v>0.12327027057049181</v>
      </c>
      <c r="H73" s="6">
        <f>M$4+M$5*A73+M$6*B73+M$7*C73+M$8*D73+M$9*E73+M$10*F73</f>
        <v>9.1655482387780929E-2</v>
      </c>
      <c r="I73" s="6">
        <f t="shared" si="3"/>
        <v>-3.1614788182710879E-2</v>
      </c>
      <c r="J73" s="6">
        <f t="shared" si="4"/>
        <v>8.344281058338493E-2</v>
      </c>
      <c r="K73" s="6">
        <f t="shared" si="5"/>
        <v>-3.9827459987106878E-2</v>
      </c>
    </row>
    <row r="74" spans="1:11" x14ac:dyDescent="0.2">
      <c r="A74" s="2">
        <v>0.30241744548286609</v>
      </c>
      <c r="B74" s="2">
        <v>0.24781370325439109</v>
      </c>
      <c r="C74" s="2">
        <v>0.35853785820632067</v>
      </c>
      <c r="D74" s="2">
        <v>0.45459190031152652</v>
      </c>
      <c r="E74" s="2">
        <v>0.36351600822828212</v>
      </c>
      <c r="F74" s="2">
        <v>0.20170580711179331</v>
      </c>
      <c r="G74" s="10">
        <v>0.14404735535737706</v>
      </c>
      <c r="H74" s="6">
        <f>M$4+M$5*A74+M$6*B74+M$7*C74+M$8*D74+M$9*E74+M$10*F74</f>
        <v>0.14522148865227807</v>
      </c>
      <c r="I74" s="6">
        <f t="shared" si="3"/>
        <v>1.1741332949010141E-3</v>
      </c>
      <c r="J74" s="6">
        <f t="shared" si="4"/>
        <v>0.17137961888292633</v>
      </c>
      <c r="K74" s="6">
        <f t="shared" si="5"/>
        <v>2.7332263525549266E-2</v>
      </c>
    </row>
    <row r="75" spans="1:11" x14ac:dyDescent="0.2">
      <c r="A75" s="2">
        <v>0.15692211838006231</v>
      </c>
      <c r="B75" s="2">
        <v>0.18274698032596656</v>
      </c>
      <c r="C75" s="2">
        <v>0.19487293620461185</v>
      </c>
      <c r="D75" s="2">
        <v>0.30241744548286609</v>
      </c>
      <c r="E75" s="2">
        <v>0.24781370325439109</v>
      </c>
      <c r="F75" s="2">
        <v>0.35854182655410594</v>
      </c>
      <c r="G75" s="10">
        <v>0.14895616777704918</v>
      </c>
      <c r="H75" s="6">
        <f>M$4+M$5*A75+M$6*B75+M$7*C75+M$8*D75+M$9*E75+M$10*F75</f>
        <v>0.1482545103035231</v>
      </c>
      <c r="I75" s="6">
        <f t="shared" si="3"/>
        <v>-7.0165747352607388E-4</v>
      </c>
      <c r="J75" s="6">
        <f t="shared" si="4"/>
        <v>0.17069100885815891</v>
      </c>
      <c r="K75" s="6">
        <f t="shared" si="5"/>
        <v>2.1734841081109735E-2</v>
      </c>
    </row>
    <row r="76" spans="1:11" x14ac:dyDescent="0.2">
      <c r="A76" s="2">
        <v>0.34635514018691593</v>
      </c>
      <c r="B76" s="2">
        <v>0.26899625507674457</v>
      </c>
      <c r="C76" s="2">
        <v>0.42470619535131215</v>
      </c>
      <c r="D76" s="2">
        <v>0.15692211838006231</v>
      </c>
      <c r="E76" s="2">
        <v>0.18274698032596656</v>
      </c>
      <c r="F76" s="2">
        <v>0.19487439242773089</v>
      </c>
      <c r="G76" s="10">
        <v>0.17242595099016395</v>
      </c>
      <c r="H76" s="6">
        <f>M$4+M$5*A76+M$6*B76+M$7*C76+M$8*D76+M$9*E76+M$10*F76</f>
        <v>0.2954454441645572</v>
      </c>
      <c r="I76" s="6">
        <f t="shared" si="3"/>
        <v>0.12301949317439326</v>
      </c>
      <c r="J76" s="6">
        <f t="shared" si="4"/>
        <v>0.24307121778907978</v>
      </c>
      <c r="K76" s="6">
        <f t="shared" si="5"/>
        <v>7.0645266798915834E-2</v>
      </c>
    </row>
    <row r="77" spans="1:11" x14ac:dyDescent="0.2">
      <c r="A77" s="2">
        <v>0.51901557632398754</v>
      </c>
      <c r="B77" s="2">
        <v>0.48681365050899317</v>
      </c>
      <c r="C77" s="2">
        <v>0.29592229333906361</v>
      </c>
      <c r="D77" s="2">
        <v>0.34635514018691593</v>
      </c>
      <c r="E77" s="2">
        <v>0.26899625507674457</v>
      </c>
      <c r="F77" s="2">
        <v>0.42471117932975189</v>
      </c>
      <c r="G77" s="10">
        <v>0.44164610731803289</v>
      </c>
      <c r="H77" s="6">
        <f>M$4+M$5*A77+M$6*B77+M$7*C77+M$8*D77+M$9*E77+M$10*F77</f>
        <v>0.40166713681111199</v>
      </c>
      <c r="I77" s="6">
        <f t="shared" si="3"/>
        <v>-3.9978970506920897E-2</v>
      </c>
      <c r="J77" s="6">
        <f t="shared" si="4"/>
        <v>0.33878192120673667</v>
      </c>
      <c r="K77" s="6">
        <f t="shared" si="5"/>
        <v>-0.10286418611129622</v>
      </c>
    </row>
    <row r="78" spans="1:11" x14ac:dyDescent="0.2">
      <c r="A78" s="2">
        <v>0.62782554517133959</v>
      </c>
      <c r="B78" s="2">
        <v>0.62540745819927213</v>
      </c>
      <c r="C78" s="2">
        <v>0.27612418330749589</v>
      </c>
      <c r="D78" s="2">
        <v>0.51901557632398754</v>
      </c>
      <c r="E78" s="2">
        <v>0.48681365050899317</v>
      </c>
      <c r="F78" s="2">
        <v>0.29592530058838584</v>
      </c>
      <c r="G78" s="10">
        <v>0.49561690205901643</v>
      </c>
      <c r="H78" s="6">
        <f>M$4+M$5*A78+M$6*B78+M$7*C78+M$8*D78+M$9*E78+M$10*F78</f>
        <v>0.32524370943891101</v>
      </c>
      <c r="I78" s="6">
        <f t="shared" si="3"/>
        <v>-0.17037319262010542</v>
      </c>
      <c r="J78" s="6">
        <f t="shared" si="4"/>
        <v>0.40604777929365965</v>
      </c>
      <c r="K78" s="6">
        <f t="shared" si="5"/>
        <v>-8.9569122765356779E-2</v>
      </c>
    </row>
    <row r="79" spans="1:11" x14ac:dyDescent="0.2">
      <c r="A79" s="2">
        <v>0.7164984423676013</v>
      </c>
      <c r="B79" s="2">
        <v>0.76992984862070779</v>
      </c>
      <c r="C79" s="2">
        <v>0.1099420320997887</v>
      </c>
      <c r="D79" s="2">
        <v>0.62782554517133959</v>
      </c>
      <c r="E79" s="2">
        <v>0.62540745819927213</v>
      </c>
      <c r="F79" s="2">
        <v>0.27612688667178309</v>
      </c>
      <c r="G79" s="10">
        <v>0.22553864066885246</v>
      </c>
      <c r="H79" s="6">
        <f>M$4+M$5*A79+M$6*B79+M$7*C79+M$8*D79+M$9*E79+M$10*F79</f>
        <v>0.25766844860217264</v>
      </c>
      <c r="I79" s="6">
        <f t="shared" si="3"/>
        <v>3.2129807933320181E-2</v>
      </c>
      <c r="J79" s="6">
        <f t="shared" si="4"/>
        <v>0.15080839584529215</v>
      </c>
      <c r="K79" s="6">
        <f t="shared" si="5"/>
        <v>-7.4730244823560305E-2</v>
      </c>
    </row>
    <row r="80" spans="1:11" x14ac:dyDescent="0.2">
      <c r="A80" s="2">
        <v>0.78737694704049854</v>
      </c>
      <c r="B80" s="2">
        <v>0.84558784746030913</v>
      </c>
      <c r="C80" s="2">
        <v>0.1450399840370831</v>
      </c>
      <c r="D80" s="2">
        <v>0.7164984423676013</v>
      </c>
      <c r="E80" s="2">
        <v>0.76992984862070779</v>
      </c>
      <c r="F80" s="2">
        <v>0.10994218470196981</v>
      </c>
      <c r="G80" s="10">
        <v>0.11523372546885247</v>
      </c>
      <c r="H80" s="6">
        <f>M$4+M$5*A80+M$6*B80+M$7*C80+M$8*D80+M$9*E80+M$10*F80</f>
        <v>0.1910413295838454</v>
      </c>
      <c r="I80" s="6">
        <f t="shared" si="3"/>
        <v>7.5807604114992932E-2</v>
      </c>
      <c r="J80" s="6">
        <f t="shared" si="4"/>
        <v>0.11815011687357702</v>
      </c>
      <c r="K80" s="6">
        <f t="shared" si="5"/>
        <v>2.9163914047245498E-3</v>
      </c>
    </row>
    <row r="81" spans="1:11" x14ac:dyDescent="0.2">
      <c r="A81" s="2">
        <v>0.81678504672897201</v>
      </c>
      <c r="B81" s="2">
        <v>0.88793185294583044</v>
      </c>
      <c r="C81" s="2">
        <v>0.1</v>
      </c>
      <c r="D81" s="2">
        <v>0.78737694704049854</v>
      </c>
      <c r="E81" s="2">
        <v>0.84558784746030913</v>
      </c>
      <c r="F81" s="2">
        <v>0.14504067536454338</v>
      </c>
      <c r="G81" s="10">
        <v>0.10459128613770492</v>
      </c>
      <c r="H81" s="6">
        <f>M$4+M$5*A81+M$6*B81+M$7*C81+M$8*D81+M$9*E81+M$10*F81</f>
        <v>0.17687052384546123</v>
      </c>
      <c r="I81" s="6">
        <f t="shared" si="3"/>
        <v>7.2279237707756308E-2</v>
      </c>
      <c r="J81" s="6">
        <f t="shared" si="4"/>
        <v>0.11803254812034591</v>
      </c>
      <c r="K81" s="6">
        <f t="shared" si="5"/>
        <v>1.3441261982640992E-2</v>
      </c>
    </row>
    <row r="82" spans="1:11" x14ac:dyDescent="0.2">
      <c r="A82" s="2">
        <v>0.67667289719626167</v>
      </c>
      <c r="B82" s="2">
        <v>0.71566538319531614</v>
      </c>
      <c r="C82" s="2">
        <v>0.10257862504029103</v>
      </c>
      <c r="D82" s="2">
        <v>0.81678504672897201</v>
      </c>
      <c r="E82" s="2">
        <v>0.88793185294583044</v>
      </c>
      <c r="F82" s="2">
        <v>0.1</v>
      </c>
      <c r="G82" s="10">
        <v>0.10508537331147541</v>
      </c>
      <c r="H82" s="6">
        <f>M$4+M$5*A82+M$6*B82+M$7*C82+M$8*D82+M$9*E82+M$10*F82</f>
        <v>4.3520116798867046E-2</v>
      </c>
      <c r="I82" s="6">
        <f t="shared" si="3"/>
        <v>-6.1565256512608364E-2</v>
      </c>
      <c r="J82" s="6">
        <f t="shared" si="4"/>
        <v>0.11738227137572982</v>
      </c>
      <c r="K82" s="6">
        <f t="shared" si="5"/>
        <v>1.2296898064254408E-2</v>
      </c>
    </row>
    <row r="83" spans="1:11" x14ac:dyDescent="0.2">
      <c r="A83" s="2">
        <v>0.60591900311526481</v>
      </c>
      <c r="B83" s="2">
        <v>0.6044991824463315</v>
      </c>
      <c r="C83" s="2">
        <v>0.18467713465641358</v>
      </c>
      <c r="D83" s="2">
        <v>0.67667289719626167</v>
      </c>
      <c r="E83" s="2">
        <v>0.71566538319531614</v>
      </c>
      <c r="F83" s="2">
        <v>0.10257866462010745</v>
      </c>
      <c r="G83" s="10">
        <v>0.10532079290491804</v>
      </c>
      <c r="H83" s="6">
        <f>M$4+M$5*A83+M$6*B83+M$7*C83+M$8*D83+M$9*E83+M$10*F83</f>
        <v>9.218436975433382E-2</v>
      </c>
      <c r="I83" s="6">
        <f t="shared" si="3"/>
        <v>-1.313642315058422E-2</v>
      </c>
      <c r="J83" s="6">
        <f t="shared" si="4"/>
        <v>0.11910633408038662</v>
      </c>
      <c r="K83" s="6">
        <f t="shared" si="5"/>
        <v>1.3785541175468582E-2</v>
      </c>
    </row>
    <row r="84" spans="1:11" x14ac:dyDescent="0.2">
      <c r="A84" s="2">
        <v>0.48721495327102804</v>
      </c>
      <c r="B84" s="2">
        <v>0.39931958436626402</v>
      </c>
      <c r="C84" s="2">
        <v>0.3916875156687285</v>
      </c>
      <c r="D84" s="2">
        <v>0.60591900311526481</v>
      </c>
      <c r="E84" s="2">
        <v>0.6044991824463315</v>
      </c>
      <c r="F84" s="2">
        <v>0.18467843438219494</v>
      </c>
      <c r="G84" s="10">
        <v>0.15325769555409835</v>
      </c>
      <c r="H84" s="6">
        <f>M$4+M$5*A84+M$6*B84+M$7*C84+M$8*D84+M$9*E84+M$10*F84</f>
        <v>0.16336999822373938</v>
      </c>
      <c r="I84" s="6">
        <f t="shared" si="3"/>
        <v>1.0112302669641027E-2</v>
      </c>
      <c r="J84" s="6">
        <f t="shared" si="4"/>
        <v>0.22768615099034548</v>
      </c>
      <c r="K84" s="6">
        <f t="shared" si="5"/>
        <v>7.4428455436247126E-2</v>
      </c>
    </row>
    <row r="85" spans="1:11" x14ac:dyDescent="0.2">
      <c r="A85" s="2">
        <v>0.3857819314641745</v>
      </c>
      <c r="B85" s="2">
        <v>0.28711957381718445</v>
      </c>
      <c r="C85" s="2">
        <v>0.20463896691276162</v>
      </c>
      <c r="D85" s="2">
        <v>0.48721495327102804</v>
      </c>
      <c r="E85" s="2">
        <v>0.39931958436626402</v>
      </c>
      <c r="F85" s="2">
        <v>0.3916919928370427</v>
      </c>
      <c r="G85" s="10">
        <v>0.13774037766557379</v>
      </c>
      <c r="H85" s="6">
        <f>M$4+M$5*A85+M$6*B85+M$7*C85+M$8*D85+M$9*E85+M$10*F85</f>
        <v>0.17046916764850845</v>
      </c>
      <c r="I85" s="6">
        <f t="shared" si="3"/>
        <v>3.2728789982934658E-2</v>
      </c>
      <c r="J85" s="6">
        <f t="shared" si="4"/>
        <v>0.17136104609263708</v>
      </c>
      <c r="K85" s="6">
        <f t="shared" si="5"/>
        <v>3.3620668427063294E-2</v>
      </c>
    </row>
    <row r="86" spans="1:11" x14ac:dyDescent="0.2">
      <c r="A86" s="2">
        <v>0.21663551401869158</v>
      </c>
      <c r="B86" s="2">
        <v>0.15620549607046785</v>
      </c>
      <c r="C86" s="2">
        <v>0.38905158784976446</v>
      </c>
      <c r="D86" s="2">
        <v>0.3857819314641745</v>
      </c>
      <c r="E86" s="2">
        <v>0.28711957381718445</v>
      </c>
      <c r="F86" s="2">
        <v>0.20464057303658223</v>
      </c>
      <c r="G86" s="10">
        <v>0.14328907512131148</v>
      </c>
      <c r="H86" s="6">
        <f>M$4+M$5*A86+M$6*B86+M$7*C86+M$8*D86+M$9*E86+M$10*F86</f>
        <v>0.14003297036692258</v>
      </c>
      <c r="I86" s="6">
        <f t="shared" si="3"/>
        <v>-3.2561047543888944E-3</v>
      </c>
      <c r="J86" s="6">
        <f t="shared" si="4"/>
        <v>0.17029262182095573</v>
      </c>
      <c r="K86" s="6">
        <f t="shared" si="5"/>
        <v>2.7003546699644249E-2</v>
      </c>
    </row>
    <row r="87" spans="1:11" x14ac:dyDescent="0.2">
      <c r="A87" s="2">
        <v>0.24026168224299069</v>
      </c>
      <c r="B87" s="2">
        <v>0.1910174587267261</v>
      </c>
      <c r="C87" s="2">
        <v>0.22334832414953978</v>
      </c>
      <c r="D87" s="2">
        <v>0.21663551401869158</v>
      </c>
      <c r="E87" s="2">
        <v>0.15620549607046785</v>
      </c>
      <c r="F87" s="2">
        <v>0.38905602455871069</v>
      </c>
      <c r="G87" s="10">
        <v>0.21540952840655736</v>
      </c>
      <c r="H87" s="6">
        <f>M$4+M$5*A87+M$6*B87+M$7*C87+M$8*D87+M$9*E87+M$10*F87</f>
        <v>0.22818948524685922</v>
      </c>
      <c r="I87" s="6">
        <f t="shared" si="3"/>
        <v>1.2779956840301865E-2</v>
      </c>
      <c r="J87" s="6">
        <f t="shared" si="4"/>
        <v>0.1710817393513982</v>
      </c>
      <c r="K87" s="6">
        <f t="shared" si="5"/>
        <v>-4.4327789055159161E-2</v>
      </c>
    </row>
    <row r="88" spans="1:11" x14ac:dyDescent="0.2">
      <c r="A88" s="2">
        <v>0.42296573208722743</v>
      </c>
      <c r="B88" s="2">
        <v>0.33627828471965826</v>
      </c>
      <c r="C88" s="2">
        <v>0.59065094933308782</v>
      </c>
      <c r="D88" s="2">
        <v>0.24026168224299069</v>
      </c>
      <c r="E88" s="2">
        <v>0.1910174587267261</v>
      </c>
      <c r="F88" s="2">
        <v>0.22335021744691738</v>
      </c>
      <c r="G88" s="10">
        <v>0.35226707463606566</v>
      </c>
      <c r="H88" s="6">
        <f>M$4+M$5*A88+M$6*B88+M$7*C88+M$8*D88+M$9*E88+M$10*F88</f>
        <v>0.41291117589477411</v>
      </c>
      <c r="I88" s="6">
        <f t="shared" si="3"/>
        <v>6.0644101258708449E-2</v>
      </c>
      <c r="J88" s="6">
        <f t="shared" si="4"/>
        <v>0.36830429016151478</v>
      </c>
      <c r="K88" s="6">
        <f t="shared" si="5"/>
        <v>1.6037215525449122E-2</v>
      </c>
    </row>
    <row r="89" spans="1:11" x14ac:dyDescent="0.2">
      <c r="A89" s="2">
        <v>0.5623551401869159</v>
      </c>
      <c r="B89" s="2">
        <v>0.52907326335777194</v>
      </c>
      <c r="C89" s="2">
        <v>0.39280491985285471</v>
      </c>
      <c r="D89" s="2">
        <v>0.42296573208722743</v>
      </c>
      <c r="E89" s="2">
        <v>0.33627828471965826</v>
      </c>
      <c r="F89" s="2">
        <v>0.59065848042977753</v>
      </c>
      <c r="G89" s="10">
        <v>0.69482605702295086</v>
      </c>
      <c r="H89" s="6">
        <f>M$4+M$5*A89+M$6*B89+M$7*C89+M$8*D89+M$9*E89+M$10*F89</f>
        <v>0.52356741634172499</v>
      </c>
      <c r="I89" s="6">
        <f t="shared" si="3"/>
        <v>-0.17125864068122587</v>
      </c>
      <c r="J89" s="6">
        <f t="shared" si="4"/>
        <v>0.67351170001829763</v>
      </c>
      <c r="K89" s="6">
        <f t="shared" si="5"/>
        <v>-2.1314357004653228E-2</v>
      </c>
    </row>
    <row r="90" spans="1:11" x14ac:dyDescent="0.2">
      <c r="A90" s="2">
        <v>0.63540186915887853</v>
      </c>
      <c r="B90" s="2">
        <v>0.62747507779946199</v>
      </c>
      <c r="C90" s="2">
        <v>0.26645638593421439</v>
      </c>
      <c r="D90" s="2">
        <v>0.5623551401869159</v>
      </c>
      <c r="E90" s="2">
        <v>0.52907326335777194</v>
      </c>
      <c r="F90" s="2">
        <v>0.39280941417242266</v>
      </c>
      <c r="G90" s="10">
        <v>0.37331508675409841</v>
      </c>
      <c r="H90" s="6">
        <f>M$4+M$5*A90+M$6*B90+M$7*C90+M$8*D90+M$9*E90+M$10*F90</f>
        <v>0.34971751613128155</v>
      </c>
      <c r="I90" s="6">
        <f t="shared" si="3"/>
        <v>-2.3597570622816866E-2</v>
      </c>
      <c r="J90" s="6">
        <f t="shared" si="4"/>
        <v>0.45743955083682991</v>
      </c>
      <c r="K90" s="6">
        <f t="shared" si="5"/>
        <v>8.4124464082731498E-2</v>
      </c>
    </row>
    <row r="91" spans="1:11" x14ac:dyDescent="0.2">
      <c r="A91" s="2">
        <v>0.73788161993769463</v>
      </c>
      <c r="B91" s="2">
        <v>0.80687272535471277</v>
      </c>
      <c r="C91" s="2">
        <v>0.11483732662072213</v>
      </c>
      <c r="D91" s="2">
        <v>0.63540186915887853</v>
      </c>
      <c r="E91" s="2">
        <v>0.62747507779946199</v>
      </c>
      <c r="F91" s="2">
        <v>0.26645894090560246</v>
      </c>
      <c r="G91" s="10">
        <v>0.14825959555409837</v>
      </c>
      <c r="H91" s="6">
        <f>M$4+M$5*A91+M$6*B91+M$7*C91+M$8*D91+M$9*E91+M$10*F91</f>
        <v>0.27348659588624968</v>
      </c>
      <c r="I91" s="6">
        <f t="shared" si="3"/>
        <v>0.12522700033215131</v>
      </c>
      <c r="J91" s="6">
        <f t="shared" si="4"/>
        <v>0.13578986085338723</v>
      </c>
      <c r="K91" s="6">
        <f t="shared" si="5"/>
        <v>-1.2469734700711138E-2</v>
      </c>
    </row>
    <row r="92" spans="1:11" x14ac:dyDescent="0.2">
      <c r="A92" s="2">
        <v>0.83485358255451714</v>
      </c>
      <c r="B92" s="2">
        <v>0.84250751621920983</v>
      </c>
      <c r="C92" s="2">
        <v>0.12510271011445206</v>
      </c>
      <c r="D92" s="2">
        <v>0.73788161993769463</v>
      </c>
      <c r="E92" s="2">
        <v>0.80687272535471277</v>
      </c>
      <c r="F92" s="2">
        <v>0.11483755436172935</v>
      </c>
      <c r="G92" s="10">
        <v>0.12817329251147541</v>
      </c>
      <c r="H92" s="6">
        <f>M$4+M$5*A92+M$6*B92+M$7*C92+M$8*D92+M$9*E92+M$10*F92</f>
        <v>0.17442592479515079</v>
      </c>
      <c r="I92" s="6">
        <f t="shared" si="3"/>
        <v>4.6252632283675377E-2</v>
      </c>
      <c r="J92" s="6">
        <f t="shared" si="4"/>
        <v>0.12004394719675821</v>
      </c>
      <c r="K92" s="6">
        <f t="shared" si="5"/>
        <v>-8.1293453147172068E-3</v>
      </c>
    </row>
    <row r="93" spans="1:11" x14ac:dyDescent="0.2">
      <c r="A93" s="2">
        <v>0.84001246105919003</v>
      </c>
      <c r="B93" s="2">
        <v>0.87362730101798625</v>
      </c>
      <c r="C93" s="2">
        <v>0.10417491673189974</v>
      </c>
      <c r="D93" s="2">
        <v>0.83485358255451714</v>
      </c>
      <c r="E93" s="2">
        <v>0.84250751621920983</v>
      </c>
      <c r="F93" s="2">
        <v>0.12510309542082376</v>
      </c>
      <c r="G93" s="10">
        <v>0.11898544881311476</v>
      </c>
      <c r="H93" s="6">
        <f>M$4+M$5*A93+M$6*B93+M$7*C93+M$8*D93+M$9*E93+M$10*F93</f>
        <v>0.15470047911923523</v>
      </c>
      <c r="I93" s="6">
        <f t="shared" si="3"/>
        <v>3.5715030306120471E-2</v>
      </c>
      <c r="J93" s="6">
        <f t="shared" si="4"/>
        <v>0.11848636004431801</v>
      </c>
      <c r="K93" s="6">
        <f t="shared" si="5"/>
        <v>-4.9908876879675712E-4</v>
      </c>
    </row>
    <row r="94" spans="1:11" x14ac:dyDescent="0.2">
      <c r="A94" s="2">
        <v>0.71094080996884745</v>
      </c>
      <c r="B94" s="2">
        <v>0.76349491006909642</v>
      </c>
      <c r="C94" s="2">
        <v>0.10253769448409593</v>
      </c>
      <c r="D94" s="2">
        <v>0.84001246105919003</v>
      </c>
      <c r="E94" s="2">
        <v>0.87362730101798625</v>
      </c>
      <c r="F94" s="2">
        <v>0.10417498081350729</v>
      </c>
      <c r="G94" s="10">
        <v>0.11643347860983608</v>
      </c>
      <c r="H94" s="6">
        <f>M$4+M$5*A94+M$6*B94+M$7*C94+M$8*D94+M$9*E94+M$10*F94</f>
        <v>6.9692724221965457E-2</v>
      </c>
      <c r="I94" s="6">
        <f t="shared" si="3"/>
        <v>-4.674075438787062E-2</v>
      </c>
      <c r="J94" s="6">
        <f t="shared" si="4"/>
        <v>0.11776834850185142</v>
      </c>
      <c r="K94" s="6">
        <f t="shared" si="5"/>
        <v>1.334869892015339E-3</v>
      </c>
    </row>
    <row r="95" spans="1:11" x14ac:dyDescent="0.2">
      <c r="A95" s="2">
        <v>0.5673644859813084</v>
      </c>
      <c r="B95" s="2">
        <v>0.62424705944406345</v>
      </c>
      <c r="C95" s="2">
        <v>0.10760899039666826</v>
      </c>
      <c r="D95" s="2">
        <v>0.71094080996884745</v>
      </c>
      <c r="E95" s="2">
        <v>0.76349491006909642</v>
      </c>
      <c r="F95" s="2">
        <v>0.1025377334356613</v>
      </c>
      <c r="G95" s="10">
        <v>0.10777514493114755</v>
      </c>
      <c r="H95" s="6">
        <f>M$4+M$5*A95+M$6*B95+M$7*C95+M$8*D95+M$9*E95+M$10*F95</f>
        <v>4.0992678174979785E-2</v>
      </c>
      <c r="I95" s="6">
        <f t="shared" si="3"/>
        <v>-6.6782466756167766E-2</v>
      </c>
      <c r="J95" s="6">
        <f t="shared" si="4"/>
        <v>0.11412510172635082</v>
      </c>
      <c r="K95" s="6">
        <f t="shared" si="5"/>
        <v>6.3499567952032682E-3</v>
      </c>
    </row>
    <row r="96" spans="1:11" x14ac:dyDescent="0.2">
      <c r="A96" s="2">
        <v>0.52843613707165116</v>
      </c>
      <c r="B96" s="2">
        <v>0.52196318371222117</v>
      </c>
      <c r="C96" s="2">
        <v>0.1736750011511719</v>
      </c>
      <c r="D96" s="2">
        <v>0.5673644859813084</v>
      </c>
      <c r="E96" s="2">
        <v>0.62424705944406345</v>
      </c>
      <c r="F96" s="2">
        <v>0.10760910718853928</v>
      </c>
      <c r="G96" s="10">
        <v>0.11849552493114754</v>
      </c>
      <c r="H96" s="6">
        <f>M$4+M$5*A96+M$6*B96+M$7*C96+M$8*D96+M$9*E96+M$10*F96</f>
        <v>8.4534543193413428E-2</v>
      </c>
      <c r="I96" s="6">
        <f t="shared" si="3"/>
        <v>-3.3960981737734111E-2</v>
      </c>
      <c r="J96" s="6">
        <f t="shared" si="4"/>
        <v>0.11355418419882657</v>
      </c>
      <c r="K96" s="6">
        <f t="shared" si="5"/>
        <v>-4.9413407323209702E-3</v>
      </c>
    </row>
    <row r="97" spans="1:11" x14ac:dyDescent="0.2">
      <c r="A97" s="2">
        <v>0.44905919003115269</v>
      </c>
      <c r="B97" s="2">
        <v>0.41900416688643916</v>
      </c>
      <c r="C97" s="2">
        <v>0.14802382158370556</v>
      </c>
      <c r="D97" s="2">
        <v>0.52843613707165116</v>
      </c>
      <c r="E97" s="2">
        <v>0.52196318371222117</v>
      </c>
      <c r="F97" s="2">
        <v>0.17367613200306986</v>
      </c>
      <c r="G97" s="10">
        <v>0.14191471130491803</v>
      </c>
      <c r="H97" s="6">
        <f>M$4+M$5*A97+M$6*B97+M$7*C97+M$8*D97+M$9*E97+M$10*F97</f>
        <v>7.4318104396716933E-2</v>
      </c>
      <c r="I97" s="6">
        <f t="shared" si="3"/>
        <v>-6.7596606908201101E-2</v>
      </c>
      <c r="J97" s="6">
        <f t="shared" si="4"/>
        <v>0.10606907836905835</v>
      </c>
      <c r="K97" s="6">
        <f t="shared" si="5"/>
        <v>-3.5845632935859684E-2</v>
      </c>
    </row>
    <row r="98" spans="1:11" x14ac:dyDescent="0.2">
      <c r="A98" s="2">
        <v>0.35831775700934576</v>
      </c>
      <c r="B98" s="2">
        <v>0.25903792394113612</v>
      </c>
      <c r="C98" s="2">
        <v>0.33199439251380125</v>
      </c>
      <c r="D98" s="2">
        <v>0.44905919003115269</v>
      </c>
      <c r="E98" s="2">
        <v>0.41900416688643916</v>
      </c>
      <c r="F98" s="2">
        <v>0.14802455871066769</v>
      </c>
      <c r="G98" s="10">
        <v>0.14381431051803278</v>
      </c>
      <c r="H98" s="6">
        <f>M$4+M$5*A98+M$6*B98+M$7*C98+M$8*D98+M$9*E98+M$10*F98</f>
        <v>0.1077002291623929</v>
      </c>
      <c r="I98" s="6">
        <f t="shared" si="3"/>
        <v>-3.6114081355639885E-2</v>
      </c>
      <c r="J98" s="6">
        <f t="shared" si="4"/>
        <v>0.15953167729209308</v>
      </c>
      <c r="K98" s="6">
        <f t="shared" si="5"/>
        <v>1.5717366774060298E-2</v>
      </c>
    </row>
    <row r="99" spans="1:11" x14ac:dyDescent="0.2">
      <c r="A99" s="2">
        <v>0.38099688473520255</v>
      </c>
      <c r="B99" s="2">
        <v>0.33545545651141939</v>
      </c>
      <c r="C99" s="2">
        <v>0.24811540370319207</v>
      </c>
      <c r="D99" s="2">
        <v>0.35831775700934576</v>
      </c>
      <c r="E99" s="2">
        <v>0.25903792394113612</v>
      </c>
      <c r="F99" s="2">
        <v>0.3319979534407777</v>
      </c>
      <c r="G99" s="10">
        <v>0.14792112329180329</v>
      </c>
      <c r="H99" s="6">
        <f>M$4+M$5*A99+M$6*B99+M$7*C99+M$8*D99+M$9*E99+M$10*F99</f>
        <v>0.24488752177446027</v>
      </c>
      <c r="I99" s="6">
        <f t="shared" si="3"/>
        <v>9.6966398482656979E-2</v>
      </c>
      <c r="J99" s="6">
        <f t="shared" si="4"/>
        <v>0.18141598244112195</v>
      </c>
      <c r="K99" s="6">
        <f t="shared" si="5"/>
        <v>3.3494859149318656E-2</v>
      </c>
    </row>
    <row r="100" spans="1:11" x14ac:dyDescent="0.2">
      <c r="A100" s="2">
        <v>0.41870404984423681</v>
      </c>
      <c r="B100" s="2">
        <v>0.4063874676934438</v>
      </c>
      <c r="C100" s="2">
        <v>0.2280635242232148</v>
      </c>
      <c r="D100" s="2">
        <v>0.38099688473520255</v>
      </c>
      <c r="E100" s="2">
        <v>0.33545545651141939</v>
      </c>
      <c r="F100" s="2">
        <v>0.24811767715528268</v>
      </c>
      <c r="G100" s="10">
        <v>0.1566379168655738</v>
      </c>
      <c r="H100" s="6">
        <f>M$4+M$5*A100+M$6*B100+M$7*C100+M$8*D100+M$9*E100+M$10*F100</f>
        <v>0.2124999030842426</v>
      </c>
      <c r="I100" s="6">
        <f t="shared" si="3"/>
        <v>5.5861986218668808E-2</v>
      </c>
      <c r="J100" s="6">
        <f t="shared" si="4"/>
        <v>0.23804633648854906</v>
      </c>
      <c r="K100" s="6">
        <f t="shared" si="5"/>
        <v>8.1408419622975264E-2</v>
      </c>
    </row>
    <row r="101" spans="1:11" x14ac:dyDescent="0.2">
      <c r="A101" s="2">
        <v>0.52948286604361372</v>
      </c>
      <c r="B101" s="2">
        <v>0.53517063136241361</v>
      </c>
      <c r="C101" s="2">
        <v>0.18661724302006111</v>
      </c>
      <c r="D101" s="2">
        <v>0.41870404984423681</v>
      </c>
      <c r="E101" s="2">
        <v>0.4063874676934438</v>
      </c>
      <c r="F101" s="2">
        <v>0.22806548989511385</v>
      </c>
      <c r="G101" s="10">
        <v>0.16810787467540983</v>
      </c>
      <c r="H101" s="6">
        <f>M$4+M$5*A101+M$6*B101+M$7*C101+M$8*D101+M$9*E101+M$10*F101</f>
        <v>0.23286796629707823</v>
      </c>
      <c r="I101" s="6">
        <f t="shared" si="3"/>
        <v>6.4760091621668403E-2</v>
      </c>
      <c r="J101" s="6">
        <f t="shared" si="4"/>
        <v>0.2339261972879704</v>
      </c>
      <c r="K101" s="6">
        <f t="shared" si="5"/>
        <v>6.581832261256057E-2</v>
      </c>
    </row>
    <row r="102" spans="1:11" x14ac:dyDescent="0.2">
      <c r="A102" s="2">
        <v>0.62917133956386284</v>
      </c>
      <c r="B102" s="2">
        <v>0.69055857376443908</v>
      </c>
      <c r="C102" s="2">
        <v>0.10938128347991589</v>
      </c>
      <c r="D102" s="2">
        <v>0.52948286604361372</v>
      </c>
      <c r="E102" s="2">
        <v>0.53517063136241361</v>
      </c>
      <c r="F102" s="2">
        <v>0.18661857252494246</v>
      </c>
      <c r="G102" s="10">
        <v>0.12304550891803279</v>
      </c>
      <c r="H102" s="6">
        <f>M$4+M$5*A102+M$6*B102+M$7*C102+M$8*D102+M$9*E102+M$10*F102</f>
        <v>0.20808735877847467</v>
      </c>
      <c r="I102" s="6">
        <f t="shared" si="3"/>
        <v>8.5041849860441887E-2</v>
      </c>
      <c r="J102" s="6">
        <f t="shared" si="4"/>
        <v>0.12415950086754035</v>
      </c>
      <c r="K102" s="6">
        <f t="shared" si="5"/>
        <v>1.1139919495075645E-3</v>
      </c>
    </row>
    <row r="103" spans="1:11" x14ac:dyDescent="0.2">
      <c r="A103" s="2">
        <v>0.75946417445482872</v>
      </c>
      <c r="B103" s="2">
        <v>0.80035339416635898</v>
      </c>
      <c r="C103" s="2">
        <v>0.1004666083406241</v>
      </c>
      <c r="D103" s="2">
        <v>0.62917133956386284</v>
      </c>
      <c r="E103" s="2">
        <v>0.69055857376443908</v>
      </c>
      <c r="F103" s="2">
        <v>0.10938142747505757</v>
      </c>
      <c r="G103" s="10">
        <v>0.10431339926557377</v>
      </c>
      <c r="H103" s="6">
        <f>M$4+M$5*A103+M$6*B103+M$7*C103+M$8*D103+M$9*E103+M$10*F103</f>
        <v>0.17943396689993379</v>
      </c>
      <c r="I103" s="6">
        <f t="shared" si="3"/>
        <v>7.5120567634360022E-2</v>
      </c>
      <c r="J103" s="6">
        <f t="shared" si="4"/>
        <v>0.11863532702414881</v>
      </c>
      <c r="K103" s="6">
        <f t="shared" si="5"/>
        <v>1.4321927758575034E-2</v>
      </c>
    </row>
    <row r="104" spans="1:11" x14ac:dyDescent="0.2">
      <c r="A104" s="2">
        <v>0.83774454828660438</v>
      </c>
      <c r="B104" s="2">
        <v>0.8377182340840762</v>
      </c>
      <c r="C104" s="2">
        <v>0.14271103538958216</v>
      </c>
      <c r="D104" s="2">
        <v>0.75946417445482872</v>
      </c>
      <c r="E104" s="2">
        <v>0.80035339416635898</v>
      </c>
      <c r="F104" s="2">
        <v>0.10046661550268611</v>
      </c>
      <c r="G104" s="10">
        <v>0.10056298573114755</v>
      </c>
      <c r="H104" s="6">
        <f>M$4+M$5*A104+M$6*B104+M$7*C104+M$8*D104+M$9*E104+M$10*F104</f>
        <v>0.17084551932769468</v>
      </c>
      <c r="I104" s="6">
        <f t="shared" si="3"/>
        <v>7.0282533596547125E-2</v>
      </c>
      <c r="J104" s="6">
        <f t="shared" si="4"/>
        <v>0.12070833823530408</v>
      </c>
      <c r="K104" s="6">
        <f t="shared" si="5"/>
        <v>2.0145352504156527E-2</v>
      </c>
    </row>
    <row r="105" spans="1:11" x14ac:dyDescent="0.2">
      <c r="A105" s="2">
        <v>0.88140809968847356</v>
      </c>
      <c r="B105" s="2">
        <v>0.8831636689698823</v>
      </c>
      <c r="C105" s="2">
        <v>0.1133269890971231</v>
      </c>
      <c r="D105" s="2">
        <v>0.83774454828660438</v>
      </c>
      <c r="E105" s="2">
        <v>0.8377182340840762</v>
      </c>
      <c r="F105" s="2">
        <v>0.14271169096955744</v>
      </c>
      <c r="G105" s="10">
        <v>0.1004956948852459</v>
      </c>
      <c r="H105" s="6">
        <f>M$4+M$5*A105+M$6*B105+M$7*C105+M$8*D105+M$9*E105+M$10*F105</f>
        <v>0.17698575405661365</v>
      </c>
      <c r="I105" s="6">
        <f t="shared" si="3"/>
        <v>7.6490059171367752E-2</v>
      </c>
      <c r="J105" s="6">
        <f t="shared" si="4"/>
        <v>0.12415920313584994</v>
      </c>
      <c r="K105" s="6">
        <f t="shared" si="5"/>
        <v>2.3663508250604037E-2</v>
      </c>
    </row>
    <row r="106" spans="1:11" x14ac:dyDescent="0.2">
      <c r="A106" s="2">
        <v>0.69808099688473524</v>
      </c>
      <c r="B106" s="2">
        <v>0.75235508201909373</v>
      </c>
      <c r="C106" s="2">
        <v>0.10002455833371707</v>
      </c>
      <c r="D106" s="2">
        <v>0.88140809968847356</v>
      </c>
      <c r="E106" s="2">
        <v>0.8831636689698823</v>
      </c>
      <c r="F106" s="2">
        <v>0.11332719365566642</v>
      </c>
      <c r="G106" s="10">
        <v>0.1</v>
      </c>
      <c r="H106" s="6">
        <f>M$4+M$5*A106+M$6*B106+M$7*C106+M$8*D106+M$9*E106+M$10*F106</f>
        <v>5.4555105869374995E-2</v>
      </c>
      <c r="I106" s="6">
        <f t="shared" si="3"/>
        <v>-4.544489413062501E-2</v>
      </c>
      <c r="J106" s="6">
        <f t="shared" si="4"/>
        <v>0.11775706474263914</v>
      </c>
      <c r="K106" s="6">
        <f t="shared" si="5"/>
        <v>1.7757064742639134E-2</v>
      </c>
    </row>
    <row r="107" spans="1:11" x14ac:dyDescent="0.2">
      <c r="A107" s="2">
        <v>0.62431152647975074</v>
      </c>
      <c r="B107" s="2">
        <v>0.62711640909330668</v>
      </c>
      <c r="C107" s="2">
        <v>0.14990253411306043</v>
      </c>
      <c r="D107" s="2">
        <v>0.69808099688473524</v>
      </c>
      <c r="E107" s="2">
        <v>0.75235508201909373</v>
      </c>
      <c r="F107" s="2">
        <v>0.10002455871066769</v>
      </c>
      <c r="G107" s="10">
        <v>0.11003246301639345</v>
      </c>
      <c r="H107" s="6">
        <f>M$4+M$5*A107+M$6*B107+M$7*C107+M$8*D107+M$9*E107+M$10*F107</f>
        <v>7.3874972428521007E-2</v>
      </c>
      <c r="I107" s="6">
        <f t="shared" si="3"/>
        <v>-3.6157490587872446E-2</v>
      </c>
      <c r="J107" s="6">
        <f t="shared" si="4"/>
        <v>0.11762643931082151</v>
      </c>
      <c r="K107" s="6">
        <f t="shared" si="5"/>
        <v>7.5939762944280537E-3</v>
      </c>
    </row>
    <row r="108" spans="1:11" x14ac:dyDescent="0.2">
      <c r="A108" s="2">
        <v>0.46510903426791284</v>
      </c>
      <c r="B108" s="2">
        <v>0.40191465794609427</v>
      </c>
      <c r="C108" s="2">
        <v>0.20291579049694813</v>
      </c>
      <c r="D108" s="2">
        <v>0.62431152647975074</v>
      </c>
      <c r="E108" s="2">
        <v>0.62711640909330668</v>
      </c>
      <c r="F108" s="2">
        <v>0.14990330007674599</v>
      </c>
      <c r="G108" s="10">
        <v>0.12107528872131149</v>
      </c>
      <c r="H108" s="6">
        <f>M$4+M$5*A108+M$6*B108+M$7*C108+M$8*D108+M$9*E108+M$10*F108</f>
        <v>4.1110669156606508E-2</v>
      </c>
      <c r="I108" s="6">
        <f t="shared" si="3"/>
        <v>-7.9964619564704978E-2</v>
      </c>
      <c r="J108" s="6">
        <f t="shared" si="4"/>
        <v>9.9427006837271945E-2</v>
      </c>
      <c r="K108" s="6">
        <f t="shared" si="5"/>
        <v>-2.1648281884039541E-2</v>
      </c>
    </row>
    <row r="109" spans="1:11" x14ac:dyDescent="0.2">
      <c r="A109" s="2">
        <v>0.39076635514018698</v>
      </c>
      <c r="B109" s="2">
        <v>0.33566643810327551</v>
      </c>
      <c r="C109" s="2">
        <v>0.20916997948355873</v>
      </c>
      <c r="D109" s="2">
        <v>0.46510903426791284</v>
      </c>
      <c r="E109" s="2">
        <v>0.40191465794609427</v>
      </c>
      <c r="F109" s="2">
        <v>0.20291737017139935</v>
      </c>
      <c r="G109" s="10">
        <v>0.15301355939672132</v>
      </c>
      <c r="H109" s="6">
        <f>M$4+M$5*A109+M$6*B109+M$7*C109+M$8*D109+M$9*E109+M$10*F109</f>
        <v>0.11156586510035546</v>
      </c>
      <c r="I109" s="6">
        <f t="shared" si="3"/>
        <v>-4.1447694296365856E-2</v>
      </c>
      <c r="J109" s="6">
        <f t="shared" si="4"/>
        <v>0.16151455009678223</v>
      </c>
      <c r="K109" s="6">
        <f t="shared" si="5"/>
        <v>8.500990700060912E-3</v>
      </c>
    </row>
    <row r="110" spans="1:11" x14ac:dyDescent="0.2">
      <c r="A110" s="2">
        <v>0.2916261682242991</v>
      </c>
      <c r="B110" s="2">
        <v>0.22589271586054119</v>
      </c>
      <c r="C110" s="2">
        <v>0.21190004758177158</v>
      </c>
      <c r="D110" s="2">
        <v>0.39076635514018698</v>
      </c>
      <c r="E110" s="2">
        <v>0.33566643810327551</v>
      </c>
      <c r="F110" s="2">
        <v>0.20917165515477107</v>
      </c>
      <c r="G110" s="10">
        <v>0.17486735118688523</v>
      </c>
      <c r="H110" s="6">
        <f>M$4+M$5*A110+M$6*B110+M$7*C110+M$8*D110+M$9*E110+M$10*F110</f>
        <v>8.2911363097718224E-2</v>
      </c>
      <c r="I110" s="6">
        <f t="shared" si="3"/>
        <v>-9.195598808916701E-2</v>
      </c>
      <c r="J110" s="6">
        <f t="shared" si="4"/>
        <v>0.16435119212959123</v>
      </c>
      <c r="K110" s="6">
        <f t="shared" si="5"/>
        <v>-1.0516159057294E-2</v>
      </c>
    </row>
    <row r="111" spans="1:11" x14ac:dyDescent="0.2">
      <c r="A111" s="2">
        <v>0.28564485981308407</v>
      </c>
      <c r="B111" s="2">
        <v>0.25289835961812335</v>
      </c>
      <c r="C111" s="2">
        <v>0.23015098258916467</v>
      </c>
      <c r="D111" s="2">
        <v>0.2916261682242991</v>
      </c>
      <c r="E111" s="2">
        <v>0.22589271586054119</v>
      </c>
      <c r="F111" s="2">
        <v>0.21190176515732928</v>
      </c>
      <c r="G111" s="10">
        <v>0.17663478085245904</v>
      </c>
      <c r="H111" s="6">
        <f>M$4+M$5*A111+M$6*B111+M$7*C111+M$8*D111+M$9*E111+M$10*F111</f>
        <v>0.15078765998701629</v>
      </c>
      <c r="I111" s="6">
        <f t="shared" si="3"/>
        <v>-2.5847120865442746E-2</v>
      </c>
      <c r="J111" s="6">
        <f t="shared" si="4"/>
        <v>0.16601467381767263</v>
      </c>
      <c r="K111" s="6">
        <f t="shared" si="5"/>
        <v>-1.0620107034786413E-2</v>
      </c>
    </row>
    <row r="112" spans="1:11" x14ac:dyDescent="0.2">
      <c r="A112" s="2">
        <v>0.39757009345794392</v>
      </c>
      <c r="B112" s="2">
        <v>0.3786855846827365</v>
      </c>
      <c r="C112" s="2">
        <v>0.33298900502934214</v>
      </c>
      <c r="D112" s="2">
        <v>0.28564485981308407</v>
      </c>
      <c r="E112" s="2">
        <v>0.25289835961812335</v>
      </c>
      <c r="F112" s="2">
        <v>0.23015298030186751</v>
      </c>
      <c r="G112" s="10">
        <v>0.31383520814426236</v>
      </c>
      <c r="H112" s="6">
        <f>M$4+M$5*A112+M$6*B112+M$7*C112+M$8*D112+M$9*E112+M$10*F112</f>
        <v>0.28020987045857781</v>
      </c>
      <c r="I112" s="6">
        <f t="shared" si="3"/>
        <v>-3.3625337685684542E-2</v>
      </c>
      <c r="J112" s="6">
        <f t="shared" si="4"/>
        <v>0.2858863499876767</v>
      </c>
      <c r="K112" s="6">
        <f t="shared" si="5"/>
        <v>-2.7948858156585654E-2</v>
      </c>
    </row>
    <row r="113" spans="1:11" x14ac:dyDescent="0.2">
      <c r="A113" s="2">
        <v>0.59644859813084117</v>
      </c>
      <c r="B113" s="2">
        <v>0.56213407880162458</v>
      </c>
      <c r="C113" s="2">
        <v>0.31958424787544837</v>
      </c>
      <c r="D113" s="2">
        <v>0.39757009345794392</v>
      </c>
      <c r="E113" s="2">
        <v>0.3786855846827365</v>
      </c>
      <c r="F113" s="2">
        <v>0.33299258122281916</v>
      </c>
      <c r="G113" s="10">
        <v>0.73135256608524601</v>
      </c>
      <c r="H113" s="6">
        <f>M$4+M$5*A113+M$6*B113+M$7*C113+M$8*D113+M$9*E113+M$10*F113</f>
        <v>0.38080343650270643</v>
      </c>
      <c r="I113" s="6">
        <f t="shared" si="3"/>
        <v>-0.35054912958253959</v>
      </c>
      <c r="J113" s="6">
        <f t="shared" si="4"/>
        <v>0.57562892018084877</v>
      </c>
      <c r="K113" s="6">
        <f t="shared" si="5"/>
        <v>-0.15572364590439725</v>
      </c>
    </row>
    <row r="114" spans="1:11" x14ac:dyDescent="0.2">
      <c r="A114" s="2">
        <v>0.6494579439252337</v>
      </c>
      <c r="B114" s="2">
        <v>0.66403818766812606</v>
      </c>
      <c r="C114" s="2">
        <v>0.16896798718873593</v>
      </c>
      <c r="D114" s="2">
        <v>0.59644859813084117</v>
      </c>
      <c r="E114" s="2">
        <v>0.56213407880162458</v>
      </c>
      <c r="F114" s="2">
        <v>0.31958761831670512</v>
      </c>
      <c r="G114" s="10">
        <v>0.47430316608524592</v>
      </c>
      <c r="H114" s="6">
        <f>M$4+M$5*A114+M$6*B114+M$7*C114+M$8*D114+M$9*E114+M$10*F114</f>
        <v>0.27003034547693328</v>
      </c>
      <c r="I114" s="6">
        <f t="shared" si="3"/>
        <v>-0.20427282060831264</v>
      </c>
      <c r="J114" s="6">
        <f t="shared" si="4"/>
        <v>0.36608578379097678</v>
      </c>
      <c r="K114" s="6">
        <f t="shared" si="5"/>
        <v>-0.10821738229426914</v>
      </c>
    </row>
    <row r="115" spans="1:11" x14ac:dyDescent="0.2">
      <c r="A115" s="2">
        <v>0.71502803738317766</v>
      </c>
      <c r="B115" s="2">
        <v>0.79714647397014615</v>
      </c>
      <c r="C115" s="2">
        <v>0.10567297508864024</v>
      </c>
      <c r="D115" s="2">
        <v>0.6494579439252337</v>
      </c>
      <c r="E115" s="2">
        <v>0.66403818766812606</v>
      </c>
      <c r="F115" s="2">
        <v>0.16896904579176264</v>
      </c>
      <c r="G115" s="10">
        <v>0.17995731664262299</v>
      </c>
      <c r="H115" s="6">
        <f>M$4+M$5*A115+M$6*B115+M$7*C115+M$8*D115+M$9*E115+M$10*F115</f>
        <v>0.20479659579765663</v>
      </c>
      <c r="I115" s="6">
        <f t="shared" si="3"/>
        <v>2.4839279155033644E-2</v>
      </c>
      <c r="J115" s="6">
        <f t="shared" si="4"/>
        <v>0.11915494959638095</v>
      </c>
      <c r="K115" s="6">
        <f t="shared" si="5"/>
        <v>-6.0802367046242034E-2</v>
      </c>
    </row>
    <row r="116" spans="1:11" x14ac:dyDescent="0.2">
      <c r="A116" s="2">
        <v>0.89992523364485977</v>
      </c>
      <c r="B116" s="2">
        <v>0.88985178543172105</v>
      </c>
      <c r="C116" s="2">
        <v>0.12590904207149545</v>
      </c>
      <c r="D116" s="2">
        <v>0.71502803738317766</v>
      </c>
      <c r="E116" s="2">
        <v>0.79714647397014615</v>
      </c>
      <c r="F116" s="2">
        <v>0.10567306216423639</v>
      </c>
      <c r="G116" s="10">
        <v>0.1454317076327869</v>
      </c>
      <c r="H116" s="6">
        <f>M$4+M$5*A116+M$6*B116+M$7*C116+M$8*D116+M$9*E116+M$10*F116</f>
        <v>0.20743547828371767</v>
      </c>
      <c r="I116" s="6">
        <f t="shared" si="3"/>
        <v>6.2003770650930767E-2</v>
      </c>
      <c r="J116" s="6">
        <f t="shared" si="4"/>
        <v>0.14965232361076275</v>
      </c>
      <c r="K116" s="6">
        <f t="shared" si="5"/>
        <v>4.2206159779758501E-3</v>
      </c>
    </row>
    <row r="117" spans="1:11" x14ac:dyDescent="0.2">
      <c r="A117" s="2">
        <v>0.84118380062305298</v>
      </c>
      <c r="B117" s="2">
        <v>0.86343689013133595</v>
      </c>
      <c r="C117" s="2">
        <v>0.10507948202381136</v>
      </c>
      <c r="D117" s="2">
        <v>0.89992523364485977</v>
      </c>
      <c r="E117" s="2">
        <v>0.88985178543172105</v>
      </c>
      <c r="F117" s="2">
        <v>0.12590943975441291</v>
      </c>
      <c r="G117" s="10">
        <v>0.14502622782950819</v>
      </c>
      <c r="H117" s="6">
        <f>M$4+M$5*A117+M$6*B117+M$7*C117+M$8*D117+M$9*E117+M$10*F117</f>
        <v>0.12622406903393976</v>
      </c>
      <c r="I117" s="6">
        <f t="shared" si="3"/>
        <v>-1.880215879556843E-2</v>
      </c>
      <c r="J117" s="6">
        <f t="shared" si="4"/>
        <v>0.11825349483927661</v>
      </c>
      <c r="K117" s="6">
        <f t="shared" si="5"/>
        <v>-2.6772732990231585E-2</v>
      </c>
    </row>
    <row r="118" spans="1:11" x14ac:dyDescent="0.2">
      <c r="A118" s="2">
        <v>0.71138940809968854</v>
      </c>
      <c r="B118" s="2">
        <v>0.76022469539532678</v>
      </c>
      <c r="C118" s="2">
        <v>0.12583127401472477</v>
      </c>
      <c r="D118" s="2">
        <v>0.84118380062305298</v>
      </c>
      <c r="E118" s="2">
        <v>0.86343689013133595</v>
      </c>
      <c r="F118" s="2">
        <v>0.10507955998976722</v>
      </c>
      <c r="G118" s="10">
        <v>0.13369021777049181</v>
      </c>
      <c r="H118" s="6">
        <f>M$4+M$5*A118+M$6*B118+M$7*C118+M$8*D118+M$9*E118+M$10*F118</f>
        <v>8.2190903355472272E-2</v>
      </c>
      <c r="I118" s="6">
        <f t="shared" si="3"/>
        <v>-5.1499314415019537E-2</v>
      </c>
      <c r="J118" s="6">
        <f t="shared" si="4"/>
        <v>0.11799846308098882</v>
      </c>
      <c r="K118" s="6">
        <f t="shared" si="5"/>
        <v>-1.5691754689502985E-2</v>
      </c>
    </row>
    <row r="119" spans="1:11" x14ac:dyDescent="0.2">
      <c r="A119" s="2">
        <v>0.57329595015576318</v>
      </c>
      <c r="B119" s="2">
        <v>0.54926420169840184</v>
      </c>
      <c r="C119" s="2">
        <v>0.27020153182606566</v>
      </c>
      <c r="D119" s="2">
        <v>0.71138940809968854</v>
      </c>
      <c r="E119" s="2">
        <v>0.76022469539532678</v>
      </c>
      <c r="F119" s="2">
        <v>0.12583167050396521</v>
      </c>
      <c r="G119" s="10">
        <v>0.10059819590819673</v>
      </c>
      <c r="H119" s="6">
        <f>M$4+M$5*A119+M$6*B119+M$7*C119+M$8*D119+M$9*E119+M$10*F119</f>
        <v>9.9609997142226639E-2</v>
      </c>
      <c r="I119" s="6">
        <f t="shared" si="3"/>
        <v>-9.881987659700886E-4</v>
      </c>
      <c r="J119" s="6">
        <f t="shared" si="4"/>
        <v>0.14310021931555217</v>
      </c>
      <c r="K119" s="6">
        <f t="shared" si="5"/>
        <v>4.2502023407355441E-2</v>
      </c>
    </row>
    <row r="120" spans="1:11" x14ac:dyDescent="0.2">
      <c r="A120" s="2">
        <v>0.44905919003115269</v>
      </c>
      <c r="B120" s="2">
        <v>0.39204071944722829</v>
      </c>
      <c r="C120" s="2">
        <v>0.15801087729530885</v>
      </c>
      <c r="D120" s="2">
        <v>0.57329595015576318</v>
      </c>
      <c r="E120" s="2">
        <v>0.54926420169840184</v>
      </c>
      <c r="F120" s="2">
        <v>0.27020414428242523</v>
      </c>
      <c r="G120" s="10">
        <v>0.10333280578360657</v>
      </c>
      <c r="H120" s="6">
        <f>M$4+M$5*A120+M$6*B120+M$7*C120+M$8*D120+M$9*E120+M$10*F120</f>
        <v>9.6432104107703684E-2</v>
      </c>
      <c r="I120" s="6">
        <f t="shared" si="3"/>
        <v>-6.9007016759028844E-3</v>
      </c>
      <c r="J120" s="6">
        <f t="shared" si="4"/>
        <v>0.17692815462819697</v>
      </c>
      <c r="K120" s="6">
        <f t="shared" si="5"/>
        <v>7.3595348844590402E-2</v>
      </c>
    </row>
    <row r="121" spans="1:11" x14ac:dyDescent="0.2">
      <c r="A121" s="2">
        <v>0.40444859813084122</v>
      </c>
      <c r="B121" s="2">
        <v>0.28868083759691965</v>
      </c>
      <c r="C121" s="2">
        <v>0.25978879833003332</v>
      </c>
      <c r="D121" s="2">
        <v>0.44905919003115269</v>
      </c>
      <c r="E121" s="2">
        <v>0.39204071944722829</v>
      </c>
      <c r="F121" s="2">
        <v>0.15801176771552827</v>
      </c>
      <c r="G121" s="10">
        <v>0.10781520402622952</v>
      </c>
      <c r="H121" s="6">
        <f>M$4+M$5*A121+M$6*B121+M$7*C121+M$8*D121+M$9*E121+M$10*F121</f>
        <v>0.10036437550413975</v>
      </c>
      <c r="I121" s="6">
        <f t="shared" si="3"/>
        <v>-7.4508285220897669E-3</v>
      </c>
      <c r="J121" s="6">
        <f t="shared" si="4"/>
        <v>0.14968000299771503</v>
      </c>
      <c r="K121" s="6">
        <f t="shared" si="5"/>
        <v>4.1864798971485512E-2</v>
      </c>
    </row>
    <row r="122" spans="1:11" x14ac:dyDescent="0.2">
      <c r="A122" s="2">
        <v>0.30952024922118382</v>
      </c>
      <c r="B122" s="2">
        <v>0.24291893032332929</v>
      </c>
      <c r="C122" s="2">
        <v>0.19364092646313949</v>
      </c>
      <c r="D122" s="2">
        <v>0.40444859813084122</v>
      </c>
      <c r="E122" s="2">
        <v>0.28868083759691965</v>
      </c>
      <c r="F122" s="2">
        <v>0.25979125095932465</v>
      </c>
      <c r="G122" s="10">
        <v>0.11299105138360656</v>
      </c>
      <c r="H122" s="6">
        <f>M$4+M$5*A122+M$6*B122+M$7*C122+M$8*D122+M$9*E122+M$10*F122</f>
        <v>0.11406758604773623</v>
      </c>
      <c r="I122" s="6">
        <f t="shared" si="3"/>
        <v>1.0765346641296719E-3</v>
      </c>
      <c r="J122" s="6">
        <f t="shared" si="4"/>
        <v>0.16965383887301128</v>
      </c>
      <c r="K122" s="6">
        <f t="shared" si="5"/>
        <v>5.6662787489404717E-2</v>
      </c>
    </row>
    <row r="123" spans="1:11" x14ac:dyDescent="0.2">
      <c r="A123" s="2">
        <v>0.35757009345794399</v>
      </c>
      <c r="B123" s="2">
        <v>0.2925839970462577</v>
      </c>
      <c r="C123" s="2">
        <v>0.20272750993845068</v>
      </c>
      <c r="D123" s="2">
        <v>0.30952024922118382</v>
      </c>
      <c r="E123" s="2">
        <v>0.24291893032332929</v>
      </c>
      <c r="F123" s="2">
        <v>0.19364236377590177</v>
      </c>
      <c r="G123" s="10">
        <v>0.11905922312131148</v>
      </c>
      <c r="H123" s="6">
        <f>M$4+M$5*A123+M$6*B123+M$7*C123+M$8*D123+M$9*E123+M$10*F123</f>
        <v>0.1473863824505994</v>
      </c>
      <c r="I123" s="6">
        <f t="shared" si="3"/>
        <v>2.8327159329287921E-2</v>
      </c>
      <c r="J123" s="6">
        <f t="shared" si="4"/>
        <v>0.15827569152276907</v>
      </c>
      <c r="K123" s="6">
        <f t="shared" si="5"/>
        <v>3.9216468401457594E-2</v>
      </c>
    </row>
    <row r="124" spans="1:11" x14ac:dyDescent="0.2">
      <c r="A124" s="2">
        <v>0.49394392523364494</v>
      </c>
      <c r="B124" s="2">
        <v>0.47814230708370697</v>
      </c>
      <c r="C124" s="2">
        <v>0.24218865916614224</v>
      </c>
      <c r="D124" s="2">
        <v>0.35757009345794399</v>
      </c>
      <c r="E124" s="2">
        <v>0.2925839970462577</v>
      </c>
      <c r="F124" s="2">
        <v>0.20272908672294707</v>
      </c>
      <c r="G124" s="10">
        <v>0.1661720362622951</v>
      </c>
      <c r="H124" s="6">
        <f>M$4+M$5*A124+M$6*B124+M$7*C124+M$8*D124+M$9*E124+M$10*F124</f>
        <v>0.25468078487247986</v>
      </c>
      <c r="I124" s="6">
        <f t="shared" si="3"/>
        <v>8.8508748610184762E-2</v>
      </c>
      <c r="J124" s="6">
        <f t="shared" si="4"/>
        <v>0.24723515896146542</v>
      </c>
      <c r="K124" s="6">
        <f t="shared" si="5"/>
        <v>8.106312269917032E-2</v>
      </c>
    </row>
    <row r="125" spans="1:11" x14ac:dyDescent="0.2">
      <c r="A125" s="2">
        <v>0.57641121495327097</v>
      </c>
      <c r="B125" s="2">
        <v>0.57148056332085029</v>
      </c>
      <c r="C125" s="2">
        <v>0.19942032099788698</v>
      </c>
      <c r="D125" s="2">
        <v>0.49394392523364494</v>
      </c>
      <c r="E125" s="2">
        <v>0.47814230708370697</v>
      </c>
      <c r="F125" s="2">
        <v>0.2421908416474802</v>
      </c>
      <c r="G125" s="10">
        <v>0.21259622182295082</v>
      </c>
      <c r="H125" s="6">
        <f>M$4+M$5*A125+M$6*B125+M$7*C125+M$8*D125+M$9*E125+M$10*F125</f>
        <v>0.23680854185899908</v>
      </c>
      <c r="I125" s="6">
        <f t="shared" si="3"/>
        <v>2.4212320036048257E-2</v>
      </c>
      <c r="J125" s="6">
        <f t="shared" si="4"/>
        <v>0.2608973242736371</v>
      </c>
      <c r="K125" s="6">
        <f t="shared" si="5"/>
        <v>4.8301102450686278E-2</v>
      </c>
    </row>
    <row r="126" spans="1:11" x14ac:dyDescent="0.2">
      <c r="A126" s="2">
        <v>0.61867912772585665</v>
      </c>
      <c r="B126" s="2">
        <v>0.65376338414473345</v>
      </c>
      <c r="C126" s="2">
        <v>0.19319887645623246</v>
      </c>
      <c r="D126" s="2">
        <v>0.57641121495327097</v>
      </c>
      <c r="E126" s="2">
        <v>0.57148056332085029</v>
      </c>
      <c r="F126" s="2">
        <v>0.19942184701969817</v>
      </c>
      <c r="G126" s="10">
        <v>0.16184867476721312</v>
      </c>
      <c r="H126" s="6">
        <f>M$4+M$5*A126+M$6*B126+M$7*C126+M$8*D126+M$9*E126+M$10*F126</f>
        <v>0.21974712008998248</v>
      </c>
      <c r="I126" s="6">
        <f t="shared" si="3"/>
        <v>5.789844532276936E-2</v>
      </c>
      <c r="J126" s="6">
        <f t="shared" si="4"/>
        <v>0.14699874241885769</v>
      </c>
      <c r="K126" s="6">
        <f t="shared" si="5"/>
        <v>-1.4849932348355438E-2</v>
      </c>
    </row>
    <row r="127" spans="1:11" x14ac:dyDescent="0.2">
      <c r="A127" s="2">
        <v>0.71639875389408092</v>
      </c>
      <c r="B127" s="2">
        <v>0.80322274381560221</v>
      </c>
      <c r="C127" s="2">
        <v>0.1036837500575586</v>
      </c>
      <c r="D127" s="2">
        <v>0.61867912772585665</v>
      </c>
      <c r="E127" s="2">
        <v>0.65376338414473345</v>
      </c>
      <c r="F127" s="2">
        <v>0.19320030698388335</v>
      </c>
      <c r="G127" s="10">
        <v>0.10533335335081968</v>
      </c>
      <c r="H127" s="6">
        <f>M$4+M$5*A127+M$6*B127+M$7*C127+M$8*D127+M$9*E127+M$10*F127</f>
        <v>0.22755794169222951</v>
      </c>
      <c r="I127" s="6">
        <f t="shared" si="3"/>
        <v>0.12222458834140983</v>
      </c>
      <c r="J127" s="6">
        <f t="shared" si="4"/>
        <v>0.12006205378181495</v>
      </c>
      <c r="K127" s="6">
        <f t="shared" si="5"/>
        <v>1.4728700430995265E-2</v>
      </c>
    </row>
    <row r="128" spans="1:11" x14ac:dyDescent="0.2">
      <c r="A128" s="2">
        <v>0.85987538940809971</v>
      </c>
      <c r="B128" s="2">
        <v>0.84742338730945721</v>
      </c>
      <c r="C128" s="2">
        <v>0.15032411884186991</v>
      </c>
      <c r="D128" s="2">
        <v>0.71639875389408092</v>
      </c>
      <c r="E128" s="2">
        <v>0.80322274381560221</v>
      </c>
      <c r="F128" s="2">
        <v>0.1036838066001535</v>
      </c>
      <c r="G128" s="10">
        <v>0.10023155853114754</v>
      </c>
      <c r="H128" s="6">
        <f>M$4+M$5*A128+M$6*B128+M$7*C128+M$8*D128+M$9*E128+M$10*F128</f>
        <v>0.19264105018843206</v>
      </c>
      <c r="I128" s="6">
        <f t="shared" si="3"/>
        <v>9.2409491657284515E-2</v>
      </c>
      <c r="J128" s="6">
        <f t="shared" si="4"/>
        <v>0.12638033178001451</v>
      </c>
      <c r="K128" s="6">
        <f t="shared" si="5"/>
        <v>2.6148773248866969E-2</v>
      </c>
    </row>
    <row r="129" spans="1:11" x14ac:dyDescent="0.2">
      <c r="A129" s="2">
        <v>0.83328348909657324</v>
      </c>
      <c r="B129" s="2">
        <v>0.87706630096524074</v>
      </c>
      <c r="C129" s="2">
        <v>0.10926258486695012</v>
      </c>
      <c r="D129" s="2">
        <v>0.85987538940809971</v>
      </c>
      <c r="E129" s="2">
        <v>0.84742338730945721</v>
      </c>
      <c r="F129" s="2">
        <v>0.15032489127654131</v>
      </c>
      <c r="G129" s="10">
        <v>0.1</v>
      </c>
      <c r="H129" s="6">
        <f>M$4+M$5*A129+M$6*B129+M$7*C129+M$8*D129+M$9*E129+M$10*F129</f>
        <v>0.16345950210597429</v>
      </c>
      <c r="I129" s="6">
        <f t="shared" si="3"/>
        <v>6.3459502105974286E-2</v>
      </c>
      <c r="J129" s="6">
        <f t="shared" si="4"/>
        <v>0.11864421493623667</v>
      </c>
      <c r="K129" s="6">
        <f t="shared" si="5"/>
        <v>1.8644214936236664E-2</v>
      </c>
    </row>
    <row r="130" spans="1:11" x14ac:dyDescent="0.2">
      <c r="A130" s="2">
        <v>0.72190654205607474</v>
      </c>
      <c r="B130" s="2">
        <v>0.76636425971833955</v>
      </c>
      <c r="C130" s="2">
        <v>0.11653594470281858</v>
      </c>
      <c r="D130" s="2">
        <v>0.83328348909657324</v>
      </c>
      <c r="E130" s="2">
        <v>0.87706630096524074</v>
      </c>
      <c r="F130" s="2">
        <v>0.10926272704016374</v>
      </c>
      <c r="G130" s="10">
        <v>0.1</v>
      </c>
      <c r="H130" s="6">
        <f>M$4+M$5*A130+M$6*B130+M$7*C130+M$8*D130+M$9*E130+M$10*F130</f>
        <v>8.2629535552656924E-2</v>
      </c>
      <c r="I130" s="6">
        <f t="shared" si="3"/>
        <v>-1.7370464447343081E-2</v>
      </c>
      <c r="J130" s="6">
        <f t="shared" si="4"/>
        <v>0.1180299115639159</v>
      </c>
      <c r="K130" s="6">
        <f t="shared" si="5"/>
        <v>1.8029911563915896E-2</v>
      </c>
    </row>
    <row r="131" spans="1:11" x14ac:dyDescent="0.2">
      <c r="A131" s="2">
        <v>0.60641744548286602</v>
      </c>
      <c r="B131" s="2">
        <v>0.59559575927000374</v>
      </c>
      <c r="C131" s="2">
        <v>0.19308836395450568</v>
      </c>
      <c r="D131" s="2">
        <v>0.72190654205607474</v>
      </c>
      <c r="E131" s="2">
        <v>0.76636425971833955</v>
      </c>
      <c r="F131" s="2">
        <v>0.11653619851624457</v>
      </c>
      <c r="G131" s="10">
        <v>0.1005236687737705</v>
      </c>
      <c r="H131" s="6">
        <f>M$4+M$5*A131+M$6*B131+M$7*C131+M$8*D131+M$9*E131+M$10*F131</f>
        <v>7.8236245804630761E-2</v>
      </c>
      <c r="I131" s="6">
        <f t="shared" ref="I131:I194" si="6">H131-G131</f>
        <v>-2.2287422969139742E-2</v>
      </c>
      <c r="J131" s="6">
        <f t="shared" ref="J131:J194" si="7">P$2+(Q$2*TANH(Q$4+Q$5*A131+Q$6*B131+Q$7*C131+Q$8*D131+Q$9*E131+Q$10*F131))+(R$2*TANH(R$4+R$5*A131+R$6*B131+R$7*C131+R$8*D131+R$9*E131+R$10*F131))+(S$2*TANH(S$4+S$5*A131+S$6*B131+S$7*C131+S$8*D131+S$9*E131+S$10*F131))</f>
        <v>0.12143563798853874</v>
      </c>
      <c r="K131" s="6">
        <f t="shared" ref="K131:K194" si="8">J131-G131</f>
        <v>2.0911969214768233E-2</v>
      </c>
    </row>
    <row r="132" spans="1:11" x14ac:dyDescent="0.2">
      <c r="A132" s="2">
        <v>0.46590654205607485</v>
      </c>
      <c r="B132" s="2">
        <v>0.40756896460783798</v>
      </c>
      <c r="C132" s="2">
        <v>0.24039590080479709</v>
      </c>
      <c r="D132" s="2">
        <v>0.60641744548286602</v>
      </c>
      <c r="E132" s="2">
        <v>0.59559575927000374</v>
      </c>
      <c r="F132" s="2">
        <v>0.19308979278587876</v>
      </c>
      <c r="G132" s="10">
        <v>0.13825302961311475</v>
      </c>
      <c r="H132" s="6">
        <f>M$4+M$5*A132+M$6*B132+M$7*C132+M$8*D132+M$9*E132+M$10*F132</f>
        <v>9.394244297653262E-2</v>
      </c>
      <c r="I132" s="6">
        <f t="shared" si="6"/>
        <v>-4.4310586636582133E-2</v>
      </c>
      <c r="J132" s="6">
        <f t="shared" si="7"/>
        <v>0.17414173795596286</v>
      </c>
      <c r="K132" s="6">
        <f t="shared" si="8"/>
        <v>3.5888708342848102E-2</v>
      </c>
    </row>
    <row r="133" spans="1:11" x14ac:dyDescent="0.2">
      <c r="A133" s="2">
        <v>0.4542429906542057</v>
      </c>
      <c r="B133" s="2">
        <v>0.32129859169787439</v>
      </c>
      <c r="C133" s="2">
        <v>0.30960128521946456</v>
      </c>
      <c r="D133" s="2">
        <v>0.46590654205607485</v>
      </c>
      <c r="E133" s="2">
        <v>0.40756896460783798</v>
      </c>
      <c r="F133" s="2">
        <v>0.24039805576873885</v>
      </c>
      <c r="G133" s="10">
        <v>0.15009998630819674</v>
      </c>
      <c r="H133" s="6">
        <f>M$4+M$5*A133+M$6*B133+M$7*C133+M$8*D133+M$9*E133+M$10*F133</f>
        <v>0.17883427852844525</v>
      </c>
      <c r="I133" s="6">
        <f t="shared" si="6"/>
        <v>2.8734292220248508E-2</v>
      </c>
      <c r="J133" s="6">
        <f t="shared" si="7"/>
        <v>0.18677057915506706</v>
      </c>
      <c r="K133" s="6">
        <f t="shared" si="8"/>
        <v>3.6670592846870326E-2</v>
      </c>
    </row>
    <row r="134" spans="1:11" x14ac:dyDescent="0.2">
      <c r="A134" s="2">
        <v>0.29374454828660435</v>
      </c>
      <c r="B134" s="2">
        <v>0.21184134184292422</v>
      </c>
      <c r="C134" s="2">
        <v>0.38469657667060631</v>
      </c>
      <c r="D134" s="2">
        <v>0.4542429906542057</v>
      </c>
      <c r="E134" s="2">
        <v>0.32129859169787439</v>
      </c>
      <c r="F134" s="2">
        <v>0.30960450243028914</v>
      </c>
      <c r="G134" s="10">
        <v>0.16162622445901639</v>
      </c>
      <c r="H134" s="6">
        <f>M$4+M$5*A134+M$6*B134+M$7*C134+M$8*D134+M$9*E134+M$10*F134</f>
        <v>0.20006327376734129</v>
      </c>
      <c r="I134" s="6">
        <f t="shared" si="6"/>
        <v>3.8437049308324894E-2</v>
      </c>
      <c r="J134" s="6">
        <f t="shared" si="7"/>
        <v>0.17118959655284011</v>
      </c>
      <c r="K134" s="6">
        <f t="shared" si="8"/>
        <v>9.5633720938237132E-3</v>
      </c>
    </row>
    <row r="135" spans="1:11" x14ac:dyDescent="0.2">
      <c r="A135" s="2">
        <v>0.36170716510903433</v>
      </c>
      <c r="B135" s="2">
        <v>0.30927264096207607</v>
      </c>
      <c r="C135" s="2">
        <v>0.17269676085810914</v>
      </c>
      <c r="D135" s="2">
        <v>0.29374454828660435</v>
      </c>
      <c r="E135" s="2">
        <v>0.21184134184292422</v>
      </c>
      <c r="F135" s="2">
        <v>0.3847009465336404</v>
      </c>
      <c r="G135" s="10">
        <v>0.14322350133770492</v>
      </c>
      <c r="H135" s="6">
        <f>M$4+M$5*A135+M$6*B135+M$7*C135+M$8*D135+M$9*E135+M$10*F135</f>
        <v>0.24134739372061412</v>
      </c>
      <c r="I135" s="6">
        <f t="shared" si="6"/>
        <v>9.8123892382909195E-2</v>
      </c>
      <c r="J135" s="6">
        <f t="shared" si="7"/>
        <v>0.1753044397383382</v>
      </c>
      <c r="K135" s="6">
        <f t="shared" si="8"/>
        <v>3.208093840063328E-2</v>
      </c>
    </row>
    <row r="136" spans="1:11" x14ac:dyDescent="0.2">
      <c r="A136" s="2">
        <v>0.46451090342679124</v>
      </c>
      <c r="B136" s="2">
        <v>0.44385779840708905</v>
      </c>
      <c r="C136" s="2">
        <v>0.29022066686108683</v>
      </c>
      <c r="D136" s="2">
        <v>0.36170716510903433</v>
      </c>
      <c r="E136" s="2">
        <v>0.30927264096207607</v>
      </c>
      <c r="F136" s="2">
        <v>0.17269787669480688</v>
      </c>
      <c r="G136" s="10">
        <v>0.19967372683278689</v>
      </c>
      <c r="H136" s="6">
        <f>M$4+M$5*A136+M$6*B136+M$7*C136+M$8*D136+M$9*E136+M$10*F136</f>
        <v>0.24083359522831471</v>
      </c>
      <c r="I136" s="6">
        <f t="shared" si="6"/>
        <v>4.1159868395527821E-2</v>
      </c>
      <c r="J136" s="6">
        <f t="shared" si="7"/>
        <v>0.23175388629254623</v>
      </c>
      <c r="K136" s="6">
        <f t="shared" si="8"/>
        <v>3.2080159459759339E-2</v>
      </c>
    </row>
    <row r="137" spans="1:11" x14ac:dyDescent="0.2">
      <c r="A137" s="2">
        <v>0.58757632398753901</v>
      </c>
      <c r="B137" s="2">
        <v>0.47782583469592288</v>
      </c>
      <c r="C137" s="2">
        <v>0.44115209283050139</v>
      </c>
      <c r="D137" s="2">
        <v>0.46451090342679124</v>
      </c>
      <c r="E137" s="2">
        <v>0.44385779840708905</v>
      </c>
      <c r="F137" s="2">
        <v>0.29022358659503711</v>
      </c>
      <c r="G137" s="10">
        <v>0.48096738586229515</v>
      </c>
      <c r="H137" s="6">
        <f>M$4+M$5*A137+M$6*B137+M$7*C137+M$8*D137+M$9*E137+M$10*F137</f>
        <v>0.35203315867166618</v>
      </c>
      <c r="I137" s="6">
        <f t="shared" si="6"/>
        <v>-0.12893422719062897</v>
      </c>
      <c r="J137" s="6">
        <f t="shared" si="7"/>
        <v>0.46199892100019302</v>
      </c>
      <c r="K137" s="6">
        <f t="shared" si="8"/>
        <v>-1.896846486210213E-2</v>
      </c>
    </row>
    <row r="138" spans="1:11" x14ac:dyDescent="0.2">
      <c r="A138" s="2">
        <v>0.61369470404984428</v>
      </c>
      <c r="B138" s="2">
        <v>0.62933171580779579</v>
      </c>
      <c r="C138" s="2">
        <v>0.20745908223460374</v>
      </c>
      <c r="D138" s="2">
        <v>0.58757632398753901</v>
      </c>
      <c r="E138" s="2">
        <v>0.47782583469592288</v>
      </c>
      <c r="F138" s="2">
        <v>0.44115732924021489</v>
      </c>
      <c r="G138" s="10">
        <v>0.35840755845245897</v>
      </c>
      <c r="H138" s="6">
        <f>M$4+M$5*A138+M$6*B138+M$7*C138+M$8*D138+M$9*E138+M$10*F138</f>
        <v>0.3457885697139858</v>
      </c>
      <c r="I138" s="6">
        <f t="shared" si="6"/>
        <v>-1.2618988738473169E-2</v>
      </c>
      <c r="J138" s="6">
        <f t="shared" si="7"/>
        <v>0.34892373696383727</v>
      </c>
      <c r="K138" s="6">
        <f t="shared" si="8"/>
        <v>-9.483821488621702E-3</v>
      </c>
    </row>
    <row r="139" spans="1:11" x14ac:dyDescent="0.2">
      <c r="A139" s="2">
        <v>0.71226168224299058</v>
      </c>
      <c r="B139" s="2">
        <v>0.76440213091407783</v>
      </c>
      <c r="C139" s="2">
        <v>0.10038884028385341</v>
      </c>
      <c r="D139" s="2">
        <v>0.61369470404984428</v>
      </c>
      <c r="E139" s="2">
        <v>0.62933171580779579</v>
      </c>
      <c r="F139" s="2">
        <v>0.20746073164492201</v>
      </c>
      <c r="G139" s="10">
        <v>0.17100236773770494</v>
      </c>
      <c r="H139" s="6">
        <f>M$4+M$5*A139+M$6*B139+M$7*C139+M$8*D139+M$9*E139+M$10*F139</f>
        <v>0.21953084767425468</v>
      </c>
      <c r="I139" s="6">
        <f t="shared" si="6"/>
        <v>4.852847993654974E-2</v>
      </c>
      <c r="J139" s="6">
        <f t="shared" si="7"/>
        <v>0.1239161330416344</v>
      </c>
      <c r="K139" s="6">
        <f t="shared" si="8"/>
        <v>-4.7086234696070539E-2</v>
      </c>
    </row>
    <row r="140" spans="1:11" x14ac:dyDescent="0.2">
      <c r="A140" s="2">
        <v>0.83333333333333337</v>
      </c>
      <c r="B140" s="2">
        <v>0.84866817870140832</v>
      </c>
      <c r="C140" s="2">
        <v>0.11304866131499645</v>
      </c>
      <c r="D140" s="2">
        <v>0.71226168224299058</v>
      </c>
      <c r="E140" s="2">
        <v>0.76440213091407783</v>
      </c>
      <c r="F140" s="2">
        <v>0.10038884625223843</v>
      </c>
      <c r="G140" s="10">
        <v>0.11111924735737705</v>
      </c>
      <c r="H140" s="6">
        <f>M$4+M$5*A140+M$6*B140+M$7*C140+M$8*D140+M$9*E140+M$10*F140</f>
        <v>0.17867730456080561</v>
      </c>
      <c r="I140" s="6">
        <f t="shared" si="6"/>
        <v>6.7558057203428556E-2</v>
      </c>
      <c r="J140" s="6">
        <f t="shared" si="7"/>
        <v>0.12129279955834726</v>
      </c>
      <c r="K140" s="6">
        <f t="shared" si="8"/>
        <v>1.0173552200970215E-2</v>
      </c>
    </row>
    <row r="141" spans="1:11" x14ac:dyDescent="0.2">
      <c r="A141" s="2">
        <v>0.78495950155763239</v>
      </c>
      <c r="B141" s="2">
        <v>0.85307769397120103</v>
      </c>
      <c r="C141" s="2">
        <v>0.1</v>
      </c>
      <c r="D141" s="2">
        <v>0.83333333333333337</v>
      </c>
      <c r="E141" s="2">
        <v>0.84866817870140832</v>
      </c>
      <c r="F141" s="2">
        <v>0.1130488616014326</v>
      </c>
      <c r="G141" s="10">
        <v>0.10110061029508197</v>
      </c>
      <c r="H141" s="6">
        <f>M$4+M$5*A141+M$6*B141+M$7*C141+M$8*D141+M$9*E141+M$10*F141</f>
        <v>0.13023314775550213</v>
      </c>
      <c r="I141" s="6">
        <f t="shared" si="6"/>
        <v>2.913253746042016E-2</v>
      </c>
      <c r="J141" s="6">
        <f t="shared" si="7"/>
        <v>0.11777170691505601</v>
      </c>
      <c r="K141" s="6">
        <f t="shared" si="8"/>
        <v>1.6671096619974041E-2</v>
      </c>
    </row>
    <row r="142" spans="1:11" x14ac:dyDescent="0.2">
      <c r="A142" s="2">
        <v>0.69040498442367604</v>
      </c>
      <c r="B142" s="2">
        <v>0.80727359037923951</v>
      </c>
      <c r="C142" s="2">
        <v>0.1</v>
      </c>
      <c r="D142" s="2">
        <v>0.78495950155763239</v>
      </c>
      <c r="E142" s="2">
        <v>0.85307769397120103</v>
      </c>
      <c r="F142" s="2">
        <v>0.1</v>
      </c>
      <c r="G142" s="3">
        <v>0.10017852343606558</v>
      </c>
      <c r="H142" s="6">
        <f>M$4+M$5*A142+M$6*B142+M$7*C142+M$8*D142+M$9*E142+M$10*F142</f>
        <v>0.10222881478176174</v>
      </c>
      <c r="I142" s="6">
        <f t="shared" si="6"/>
        <v>2.0502913456961619E-3</v>
      </c>
      <c r="J142" s="6">
        <f t="shared" si="7"/>
        <v>0.11764453184432722</v>
      </c>
      <c r="K142" s="6">
        <f t="shared" si="8"/>
        <v>1.7466008408261638E-2</v>
      </c>
    </row>
    <row r="143" spans="1:11" x14ac:dyDescent="0.2">
      <c r="A143" s="2">
        <v>0.63996261682242994</v>
      </c>
      <c r="B143" s="2">
        <v>0.66665435940714179</v>
      </c>
      <c r="C143" s="2">
        <v>0.16169053429724795</v>
      </c>
      <c r="D143" s="2">
        <v>0.69040498442367604</v>
      </c>
      <c r="E143" s="2">
        <v>0.80727359037923951</v>
      </c>
      <c r="F143" s="2">
        <v>0.1</v>
      </c>
      <c r="G143" s="3">
        <v>0.10507659310163935</v>
      </c>
      <c r="H143" s="6">
        <f>M$4+M$5*A143+M$6*B143+M$7*C143+M$8*D143+M$9*E143+M$10*F143</f>
        <v>9.1364317915545168E-2</v>
      </c>
      <c r="I143" s="6">
        <f t="shared" si="6"/>
        <v>-1.3712275186094178E-2</v>
      </c>
      <c r="J143" s="6">
        <f t="shared" si="7"/>
        <v>0.11853562363666148</v>
      </c>
      <c r="K143" s="6">
        <f t="shared" si="8"/>
        <v>1.3459030535022135E-2</v>
      </c>
    </row>
    <row r="144" spans="1:11" x14ac:dyDescent="0.2">
      <c r="A144" s="2">
        <v>0.48153271028037381</v>
      </c>
      <c r="B144" s="2">
        <v>0.43820349174534523</v>
      </c>
      <c r="C144" s="2">
        <v>0.25348139962036909</v>
      </c>
      <c r="D144" s="2">
        <v>0.63996261682242994</v>
      </c>
      <c r="E144" s="2">
        <v>0.66665435940714179</v>
      </c>
      <c r="F144" s="2">
        <v>0.16169148119723714</v>
      </c>
      <c r="G144" s="3">
        <v>0.10883186784262296</v>
      </c>
      <c r="H144" s="6">
        <f>M$4+M$5*A144+M$6*B144+M$7*C144+M$8*D144+M$9*E144+M$10*F144</f>
        <v>8.0111786403447641E-2</v>
      </c>
      <c r="I144" s="6">
        <f t="shared" si="6"/>
        <v>-2.8720081439175316E-2</v>
      </c>
      <c r="J144" s="6">
        <f t="shared" si="7"/>
        <v>0.15643670442392776</v>
      </c>
      <c r="K144" s="6">
        <f t="shared" si="8"/>
        <v>4.7604836581304807E-2</v>
      </c>
    </row>
    <row r="145" spans="1:11" x14ac:dyDescent="0.2">
      <c r="A145" s="2">
        <v>0.29862928348909662</v>
      </c>
      <c r="B145" s="2">
        <v>0.20420380821773301</v>
      </c>
      <c r="C145" s="2">
        <v>0.57852731858810058</v>
      </c>
      <c r="D145" s="2">
        <v>0.48153271028037381</v>
      </c>
      <c r="E145" s="2">
        <v>0.43820349174534523</v>
      </c>
      <c r="F145" s="2">
        <v>0.25348375543617296</v>
      </c>
      <c r="G145" s="3">
        <v>0.1521533769704918</v>
      </c>
      <c r="H145" s="6">
        <f>M$4+M$5*A145+M$6*B145+M$7*C145+M$8*D145+M$9*E145+M$10*F145</f>
        <v>0.23891290836252926</v>
      </c>
      <c r="I145" s="6">
        <f t="shared" si="6"/>
        <v>8.6759531392037459E-2</v>
      </c>
      <c r="J145" s="6">
        <f t="shared" si="7"/>
        <v>0.17202727041348198</v>
      </c>
      <c r="K145" s="6">
        <f t="shared" si="8"/>
        <v>1.9873893442990176E-2</v>
      </c>
    </row>
    <row r="146" spans="1:11" x14ac:dyDescent="0.2">
      <c r="A146" s="2">
        <v>0.32522118380062309</v>
      </c>
      <c r="B146" s="2">
        <v>0.23709583838810067</v>
      </c>
      <c r="C146" s="2">
        <v>0.22563224918522615</v>
      </c>
      <c r="D146" s="2">
        <v>0.29862928348909662</v>
      </c>
      <c r="E146" s="2">
        <v>0.20420380821773301</v>
      </c>
      <c r="F146" s="2">
        <v>0.57853466359682792</v>
      </c>
      <c r="G146" s="3">
        <v>0.19022665228852459</v>
      </c>
      <c r="H146" s="6">
        <f>M$4+M$5*A146+M$6*B146+M$7*C146+M$8*D146+M$9*E146+M$10*F146</f>
        <v>0.32209476540439591</v>
      </c>
      <c r="I146" s="6">
        <f t="shared" si="6"/>
        <v>0.13186811311587132</v>
      </c>
      <c r="J146" s="6">
        <f t="shared" si="7"/>
        <v>0.17340660766815569</v>
      </c>
      <c r="K146" s="6">
        <f t="shared" si="8"/>
        <v>-1.6820044620368901E-2</v>
      </c>
    </row>
    <row r="147" spans="1:11" x14ac:dyDescent="0.2">
      <c r="A147" s="2">
        <v>0.35757009345794399</v>
      </c>
      <c r="B147" s="2">
        <v>0.25192784429558523</v>
      </c>
      <c r="C147" s="2">
        <v>0.38280967803001231</v>
      </c>
      <c r="D147" s="2">
        <v>0.32522118380062309</v>
      </c>
      <c r="E147" s="2">
        <v>0.23709583838810067</v>
      </c>
      <c r="F147" s="2">
        <v>0.22563417753901258</v>
      </c>
      <c r="G147" s="3">
        <v>0.21628549163278687</v>
      </c>
      <c r="H147" s="6">
        <f>M$4+M$5*A147+M$6*B147+M$7*C147+M$8*D147+M$9*E147+M$10*F147</f>
        <v>0.23195563799272079</v>
      </c>
      <c r="I147" s="6">
        <f t="shared" si="6"/>
        <v>1.5670146359933912E-2</v>
      </c>
      <c r="J147" s="6">
        <f t="shared" si="7"/>
        <v>0.18269743026950716</v>
      </c>
      <c r="K147" s="6">
        <f t="shared" si="8"/>
        <v>-3.3588061363279714E-2</v>
      </c>
    </row>
    <row r="148" spans="1:11" x14ac:dyDescent="0.2">
      <c r="A148" s="2">
        <v>0.4287227414330218</v>
      </c>
      <c r="B148" s="2">
        <v>0.33513898412363524</v>
      </c>
      <c r="C148" s="2">
        <v>0.39788030882104652</v>
      </c>
      <c r="D148" s="2">
        <v>0.35757009345794399</v>
      </c>
      <c r="E148" s="2">
        <v>0.25192784429558523</v>
      </c>
      <c r="F148" s="2">
        <v>0.38281401893067279</v>
      </c>
      <c r="G148" s="3">
        <v>0.39437773527868858</v>
      </c>
      <c r="H148" s="6">
        <f>M$4+M$5*A148+M$6*B148+M$7*C148+M$8*D148+M$9*E148+M$10*F148</f>
        <v>0.35158557609527441</v>
      </c>
      <c r="I148" s="6">
        <f t="shared" si="6"/>
        <v>-4.2792159183414169E-2</v>
      </c>
      <c r="J148" s="6">
        <f t="shared" si="7"/>
        <v>0.19808265926714486</v>
      </c>
      <c r="K148" s="6">
        <f t="shared" si="8"/>
        <v>-0.19629507601154372</v>
      </c>
    </row>
    <row r="149" spans="1:11" x14ac:dyDescent="0.2">
      <c r="A149" s="2">
        <v>0.58159501557632409</v>
      </c>
      <c r="B149" s="2">
        <v>0.52407299963078224</v>
      </c>
      <c r="C149" s="2">
        <v>0.3726138764818141</v>
      </c>
      <c r="D149" s="2">
        <v>0.4287227414330218</v>
      </c>
      <c r="E149" s="2">
        <v>0.33513898412363524</v>
      </c>
      <c r="F149" s="2">
        <v>0.3978848810437452</v>
      </c>
      <c r="G149" s="3">
        <v>0.88049258491803295</v>
      </c>
      <c r="H149" s="6">
        <f>M$4+M$5*A149+M$6*B149+M$7*C149+M$8*D149+M$9*E149+M$10*F149</f>
        <v>0.42016724755347379</v>
      </c>
      <c r="I149" s="6">
        <f t="shared" si="6"/>
        <v>-0.46032533736455916</v>
      </c>
      <c r="J149" s="6">
        <f t="shared" si="7"/>
        <v>0.64399398490542503</v>
      </c>
      <c r="K149" s="6">
        <f t="shared" si="8"/>
        <v>-0.23649860001260792</v>
      </c>
    </row>
    <row r="150" spans="1:11" x14ac:dyDescent="0.2">
      <c r="A150" s="2">
        <v>0.63091588785046726</v>
      </c>
      <c r="B150" s="2">
        <v>0.63798196107389626</v>
      </c>
      <c r="C150" s="2">
        <v>0.237792717430789</v>
      </c>
      <c r="D150" s="2">
        <v>0.58159501557632409</v>
      </c>
      <c r="E150" s="2">
        <v>0.52407299963078224</v>
      </c>
      <c r="F150" s="2">
        <v>0.37261806088513694</v>
      </c>
      <c r="G150" s="3">
        <v>0.60593035732459022</v>
      </c>
      <c r="H150" s="6">
        <f>M$4+M$5*A150+M$6*B150+M$7*C150+M$8*D150+M$9*E150+M$10*F150</f>
        <v>0.32671559709464981</v>
      </c>
      <c r="I150" s="6">
        <f t="shared" si="6"/>
        <v>-0.27921476022994041</v>
      </c>
      <c r="J150" s="6">
        <f t="shared" si="7"/>
        <v>0.46630109022145505</v>
      </c>
      <c r="K150" s="6">
        <f t="shared" si="8"/>
        <v>-0.13962926710313517</v>
      </c>
    </row>
    <row r="151" spans="1:11" x14ac:dyDescent="0.2">
      <c r="A151" s="2">
        <v>0.71555140186915878</v>
      </c>
      <c r="B151" s="2">
        <v>0.7509626035128435</v>
      </c>
      <c r="C151" s="2">
        <v>0.12988339907803922</v>
      </c>
      <c r="D151" s="2">
        <v>0.63091588785046726</v>
      </c>
      <c r="E151" s="2">
        <v>0.63798196107389626</v>
      </c>
      <c r="F151" s="2">
        <v>0.2377948324379637</v>
      </c>
      <c r="G151" s="3">
        <v>0.23886833024262297</v>
      </c>
      <c r="H151" s="6">
        <f>M$4+M$5*A151+M$6*B151+M$7*C151+M$8*D151+M$9*E151+M$10*F151</f>
        <v>0.23707767622942319</v>
      </c>
      <c r="I151" s="6">
        <f t="shared" si="6"/>
        <v>-1.7906540131997772E-3</v>
      </c>
      <c r="J151" s="6">
        <f t="shared" si="7"/>
        <v>0.13735112381888454</v>
      </c>
      <c r="K151" s="6">
        <f t="shared" si="8"/>
        <v>-0.10151720642373843</v>
      </c>
    </row>
    <row r="152" spans="1:11" x14ac:dyDescent="0.2">
      <c r="A152" s="2">
        <v>0.82062305295950155</v>
      </c>
      <c r="B152" s="2">
        <v>0.85415370008966718</v>
      </c>
      <c r="C152" s="2">
        <v>0.1</v>
      </c>
      <c r="D152" s="2">
        <v>0.71555140186915878</v>
      </c>
      <c r="E152" s="2">
        <v>0.7509626035128435</v>
      </c>
      <c r="F152" s="2">
        <v>0.12988385776413405</v>
      </c>
      <c r="G152" s="3">
        <v>0.1550126209442623</v>
      </c>
      <c r="H152" s="6">
        <f>M$4+M$5*A152+M$6*B152+M$7*C152+M$8*D152+M$9*E152+M$10*F152</f>
        <v>0.18931433697650246</v>
      </c>
      <c r="I152" s="6">
        <f t="shared" si="6"/>
        <v>3.4301716032240165E-2</v>
      </c>
      <c r="J152" s="6">
        <f t="shared" si="7"/>
        <v>0.12034849631338518</v>
      </c>
      <c r="K152" s="6">
        <f t="shared" si="8"/>
        <v>-3.4664124630877119E-2</v>
      </c>
    </row>
    <row r="153" spans="1:11" x14ac:dyDescent="0.2">
      <c r="A153" s="2">
        <v>0.82966978193146412</v>
      </c>
      <c r="B153" s="2">
        <v>0.87360620285880053</v>
      </c>
      <c r="C153" s="2">
        <v>0.10278327782126651</v>
      </c>
      <c r="D153" s="2">
        <v>0.82062305295950155</v>
      </c>
      <c r="E153" s="2">
        <v>0.85415370008966718</v>
      </c>
      <c r="F153" s="2">
        <v>0.1</v>
      </c>
      <c r="G153" s="3">
        <v>0.13062358596721313</v>
      </c>
      <c r="H153" s="6">
        <f>M$4+M$5*A153+M$6*B153+M$7*C153+M$8*D153+M$9*E153+M$10*F153</f>
        <v>0.14191154928350522</v>
      </c>
      <c r="I153" s="6">
        <f t="shared" si="6"/>
        <v>1.1287963316292088E-2</v>
      </c>
      <c r="J153" s="6">
        <f t="shared" si="7"/>
        <v>0.11790108839939328</v>
      </c>
      <c r="K153" s="6">
        <f t="shared" si="8"/>
        <v>-1.2722497567819846E-2</v>
      </c>
    </row>
    <row r="154" spans="1:11" x14ac:dyDescent="0.2">
      <c r="A154" s="2">
        <v>0.70809968847352023</v>
      </c>
      <c r="B154" s="2">
        <v>0.75756632733793983</v>
      </c>
      <c r="C154" s="2">
        <v>0.1</v>
      </c>
      <c r="D154" s="2">
        <v>0.82966978193146412</v>
      </c>
      <c r="E154" s="2">
        <v>0.87360620285880053</v>
      </c>
      <c r="F154" s="2">
        <v>0.1027833205423382</v>
      </c>
      <c r="G154" s="3">
        <v>0.11429465875409837</v>
      </c>
      <c r="H154" s="6">
        <f>M$4+M$5*A154+M$6*B154+M$7*C154+M$8*D154+M$9*E154+M$10*F154</f>
        <v>6.6974378584980634E-2</v>
      </c>
      <c r="I154" s="6">
        <f t="shared" si="6"/>
        <v>-4.732028016911774E-2</v>
      </c>
      <c r="J154" s="6">
        <f t="shared" si="7"/>
        <v>0.11772897997492293</v>
      </c>
      <c r="K154" s="6">
        <f t="shared" si="8"/>
        <v>3.4343212208245572E-3</v>
      </c>
    </row>
    <row r="155" spans="1:11" x14ac:dyDescent="0.2">
      <c r="A155" s="2">
        <v>0.6344049844236761</v>
      </c>
      <c r="B155" s="2">
        <v>0.65882694234928008</v>
      </c>
      <c r="C155" s="2">
        <v>0.13395598941945125</v>
      </c>
      <c r="D155" s="2">
        <v>0.70809968847352023</v>
      </c>
      <c r="E155" s="2">
        <v>0.75756632733793983</v>
      </c>
      <c r="F155" s="2">
        <v>0.1</v>
      </c>
      <c r="G155" s="3">
        <v>0.12845432658360656</v>
      </c>
      <c r="H155" s="6">
        <f>M$4+M$5*A155+M$6*B155+M$7*C155+M$8*D155+M$9*E155+M$10*F155</f>
        <v>7.8782274788832485E-2</v>
      </c>
      <c r="I155" s="6">
        <f t="shared" si="6"/>
        <v>-4.9672051794774075E-2</v>
      </c>
      <c r="J155" s="6">
        <f t="shared" si="7"/>
        <v>0.11770797234914221</v>
      </c>
      <c r="K155" s="6">
        <f t="shared" si="8"/>
        <v>-1.074635423446435E-2</v>
      </c>
    </row>
    <row r="156" spans="1:11" x14ac:dyDescent="0.2">
      <c r="A156" s="2">
        <v>0.45334579439252343</v>
      </c>
      <c r="B156" s="2">
        <v>0.40210454137876472</v>
      </c>
      <c r="C156" s="2">
        <v>0.24153786332264024</v>
      </c>
      <c r="D156" s="2">
        <v>0.6344049844236761</v>
      </c>
      <c r="E156" s="2">
        <v>0.65882694234928008</v>
      </c>
      <c r="F156" s="2">
        <v>0.13395651061652597</v>
      </c>
      <c r="G156" s="3">
        <v>0.14658701240655739</v>
      </c>
      <c r="H156" s="6">
        <f>M$4+M$5*A156+M$6*B156+M$7*C156+M$8*D156+M$9*E156+M$10*F156</f>
        <v>4.3306508955245737E-2</v>
      </c>
      <c r="I156" s="6">
        <f t="shared" si="6"/>
        <v>-0.10328050345131165</v>
      </c>
      <c r="J156" s="6">
        <f t="shared" si="7"/>
        <v>9.6946722640806199E-2</v>
      </c>
      <c r="K156" s="6">
        <f t="shared" si="8"/>
        <v>-4.9640289765751189E-2</v>
      </c>
    </row>
    <row r="157" spans="1:11" x14ac:dyDescent="0.2">
      <c r="A157" s="2">
        <v>0.39600000000000002</v>
      </c>
      <c r="B157" s="2">
        <v>0.26287778891291735</v>
      </c>
      <c r="C157" s="2">
        <v>0.32998470220462206</v>
      </c>
      <c r="D157" s="2">
        <v>0.45334579439252343</v>
      </c>
      <c r="E157" s="2">
        <v>0.40210454137876472</v>
      </c>
      <c r="F157" s="2">
        <v>0.24154003581478642</v>
      </c>
      <c r="G157" s="3">
        <v>0.17694130788196721</v>
      </c>
      <c r="H157" s="6">
        <f>M$4+M$5*A157+M$6*B157+M$7*C157+M$8*D157+M$9*E157+M$10*F157</f>
        <v>0.15937087533964744</v>
      </c>
      <c r="I157" s="6">
        <f t="shared" si="6"/>
        <v>-1.7570432542319769E-2</v>
      </c>
      <c r="J157" s="6">
        <f t="shared" si="7"/>
        <v>0.17467588110187082</v>
      </c>
      <c r="K157" s="6">
        <f t="shared" si="8"/>
        <v>-2.2654267800963912E-3</v>
      </c>
    </row>
    <row r="158" spans="1:11" x14ac:dyDescent="0.2">
      <c r="A158" s="2">
        <v>0.38807476635514027</v>
      </c>
      <c r="B158" s="2">
        <v>0.27475605253441637</v>
      </c>
      <c r="C158" s="2">
        <v>0.34498575105012463</v>
      </c>
      <c r="D158" s="2">
        <v>0.39600000000000002</v>
      </c>
      <c r="E158" s="2">
        <v>0.26287778891291735</v>
      </c>
      <c r="F158" s="2">
        <v>0.32998823228447172</v>
      </c>
      <c r="G158" s="3">
        <v>0.23973403492459017</v>
      </c>
      <c r="H158" s="6">
        <f>M$4+M$5*A158+M$6*B158+M$7*C158+M$8*D158+M$9*E158+M$10*F158</f>
        <v>0.25508643955694776</v>
      </c>
      <c r="I158" s="6">
        <f t="shared" si="6"/>
        <v>1.5352404632357597E-2</v>
      </c>
      <c r="J158" s="6">
        <f t="shared" si="7"/>
        <v>0.17651636986074942</v>
      </c>
      <c r="K158" s="6">
        <f t="shared" si="8"/>
        <v>-6.3217665063840744E-2</v>
      </c>
    </row>
    <row r="159" spans="1:11" x14ac:dyDescent="0.2">
      <c r="A159" s="2">
        <v>0.36756386292834897</v>
      </c>
      <c r="B159" s="2">
        <v>0.30492642016984023</v>
      </c>
      <c r="C159" s="2">
        <v>0.28600072651737252</v>
      </c>
      <c r="D159" s="2">
        <v>0.38807476635514027</v>
      </c>
      <c r="E159" s="2">
        <v>0.27475605253441637</v>
      </c>
      <c r="F159" s="2">
        <v>0.3449895113839857</v>
      </c>
      <c r="G159" s="3">
        <v>0.24195837614426233</v>
      </c>
      <c r="H159" s="6">
        <f>M$4+M$5*A159+M$6*B159+M$7*C159+M$8*D159+M$9*E159+M$10*F159</f>
        <v>0.24411983997346681</v>
      </c>
      <c r="I159" s="6">
        <f t="shared" si="6"/>
        <v>2.1614638292044852E-3</v>
      </c>
      <c r="J159" s="6">
        <f t="shared" si="7"/>
        <v>0.17503174691770629</v>
      </c>
      <c r="K159" s="6">
        <f t="shared" si="8"/>
        <v>-6.6926629226556039E-2</v>
      </c>
    </row>
    <row r="160" spans="1:11" x14ac:dyDescent="0.2">
      <c r="A160" s="2">
        <v>0.48185669781931473</v>
      </c>
      <c r="B160" s="2">
        <v>0.46468168152328715</v>
      </c>
      <c r="C160" s="2">
        <v>0.21923889630755222</v>
      </c>
      <c r="D160" s="2">
        <v>0.36756386292834897</v>
      </c>
      <c r="E160" s="2">
        <v>0.30492642016984023</v>
      </c>
      <c r="F160" s="2">
        <v>0.28600358147863908</v>
      </c>
      <c r="G160" s="3">
        <v>0.53642536730491797</v>
      </c>
      <c r="H160" s="6">
        <f>M$4+M$5*A160+M$6*B160+M$7*C160+M$8*D160+M$9*E160+M$10*F160</f>
        <v>0.27006496964867943</v>
      </c>
      <c r="I160" s="6">
        <f t="shared" si="6"/>
        <v>-0.26636039765623853</v>
      </c>
      <c r="J160" s="6">
        <f t="shared" si="7"/>
        <v>0.32244086813716155</v>
      </c>
      <c r="K160" s="6">
        <f t="shared" si="8"/>
        <v>-0.21398449916775641</v>
      </c>
    </row>
    <row r="161" spans="1:11" x14ac:dyDescent="0.2">
      <c r="A161" s="2">
        <v>0.5191152647975078</v>
      </c>
      <c r="B161" s="2">
        <v>0.49107547866448653</v>
      </c>
      <c r="C161" s="2">
        <v>0.37405872511550087</v>
      </c>
      <c r="D161" s="2">
        <v>0.48185669781931473</v>
      </c>
      <c r="E161" s="2">
        <v>0.46468168152328715</v>
      </c>
      <c r="F161" s="2">
        <v>0.21924072652852394</v>
      </c>
      <c r="G161" s="3">
        <v>0.5463088698229509</v>
      </c>
      <c r="H161" s="6">
        <f>M$4+M$5*A161+M$6*B161+M$7*C161+M$8*D161+M$9*E161+M$10*F161</f>
        <v>0.27520156417451724</v>
      </c>
      <c r="I161" s="6">
        <f t="shared" si="6"/>
        <v>-0.27110730564843366</v>
      </c>
      <c r="J161" s="6">
        <f t="shared" si="7"/>
        <v>0.36545025647534263</v>
      </c>
      <c r="K161" s="6">
        <f t="shared" si="8"/>
        <v>-0.18085861334760828</v>
      </c>
    </row>
    <row r="162" spans="1:11" x14ac:dyDescent="0.2">
      <c r="A162" s="2">
        <v>0.62660436137071662</v>
      </c>
      <c r="B162" s="2">
        <v>0.58945619494699086</v>
      </c>
      <c r="C162" s="2">
        <v>0.40318081584831134</v>
      </c>
      <c r="D162" s="2">
        <v>0.5191152647975078</v>
      </c>
      <c r="E162" s="2">
        <v>0.49107547866448653</v>
      </c>
      <c r="F162" s="2">
        <v>0.37406293169608595</v>
      </c>
      <c r="G162" s="3">
        <v>0.7506260956983607</v>
      </c>
      <c r="H162" s="6">
        <f>M$4+M$5*A162+M$6*B162+M$7*C162+M$8*D162+M$9*E162+M$10*F162</f>
        <v>0.40855506565664723</v>
      </c>
      <c r="I162" s="6">
        <f t="shared" si="6"/>
        <v>-0.34207103004171346</v>
      </c>
      <c r="J162" s="6">
        <f t="shared" si="7"/>
        <v>0.50243998345102758</v>
      </c>
      <c r="K162" s="6">
        <f t="shared" si="8"/>
        <v>-0.24818611224733311</v>
      </c>
    </row>
    <row r="163" spans="1:11" x14ac:dyDescent="0.2">
      <c r="A163" s="2">
        <v>0.70909657320872266</v>
      </c>
      <c r="B163" s="2">
        <v>0.770246321008492</v>
      </c>
      <c r="C163" s="2">
        <v>0.1199700183675871</v>
      </c>
      <c r="D163" s="2">
        <v>0.62660436137071662</v>
      </c>
      <c r="E163" s="2">
        <v>0.58945619494699086</v>
      </c>
      <c r="F163" s="2">
        <v>0.4031854694295216</v>
      </c>
      <c r="G163" s="3">
        <v>0.27225769278688527</v>
      </c>
      <c r="H163" s="6">
        <f>M$4+M$5*A163+M$6*B163+M$7*C163+M$8*D163+M$9*E163+M$10*F163</f>
        <v>0.33003091567606835</v>
      </c>
      <c r="I163" s="6">
        <f t="shared" si="6"/>
        <v>5.7773222889183073E-2</v>
      </c>
      <c r="J163" s="6">
        <f t="shared" si="7"/>
        <v>0.43355332324613777</v>
      </c>
      <c r="K163" s="6">
        <f t="shared" si="8"/>
        <v>0.16129563045925249</v>
      </c>
    </row>
    <row r="164" spans="1:11" x14ac:dyDescent="0.2">
      <c r="A164" s="2">
        <v>0.80950778816199376</v>
      </c>
      <c r="B164" s="2">
        <v>0.83489108075320428</v>
      </c>
      <c r="C164" s="2">
        <v>0.13081661575928741</v>
      </c>
      <c r="D164" s="2">
        <v>0.70909657320872266</v>
      </c>
      <c r="E164" s="2">
        <v>0.770246321008492</v>
      </c>
      <c r="F164" s="2">
        <v>0.11997032489127654</v>
      </c>
      <c r="G164" s="3">
        <v>0.13907671379672132</v>
      </c>
      <c r="H164" s="6">
        <f>M$4+M$5*A164+M$6*B164+M$7*C164+M$8*D164+M$9*E164+M$10*F164</f>
        <v>0.18740491080435709</v>
      </c>
      <c r="I164" s="6">
        <f t="shared" si="6"/>
        <v>4.832819700763577E-2</v>
      </c>
      <c r="J164" s="6">
        <f t="shared" si="7"/>
        <v>0.11941224514762477</v>
      </c>
      <c r="K164" s="6">
        <f t="shared" si="8"/>
        <v>-1.9664468649096545E-2</v>
      </c>
    </row>
    <row r="165" spans="1:11" x14ac:dyDescent="0.2">
      <c r="A165" s="2">
        <v>0.81723364485981309</v>
      </c>
      <c r="B165" s="2">
        <v>0.87168627037291002</v>
      </c>
      <c r="C165" s="2">
        <v>0.1</v>
      </c>
      <c r="D165" s="2">
        <v>0.80950778816199376</v>
      </c>
      <c r="E165" s="2">
        <v>0.83489108075320428</v>
      </c>
      <c r="F165" s="2">
        <v>0.13081708876950626</v>
      </c>
      <c r="G165" s="3">
        <v>0.10381673681311476</v>
      </c>
      <c r="H165" s="6">
        <f>M$4+M$5*A165+M$6*B165+M$7*C165+M$8*D165+M$9*E165+M$10*F165</f>
        <v>0.15933909453324474</v>
      </c>
      <c r="I165" s="6">
        <f t="shared" si="6"/>
        <v>5.5522357720129978E-2</v>
      </c>
      <c r="J165" s="6">
        <f t="shared" si="7"/>
        <v>0.11808419758626854</v>
      </c>
      <c r="K165" s="6">
        <f t="shared" si="8"/>
        <v>1.4267460773153773E-2</v>
      </c>
    </row>
    <row r="166" spans="1:11" x14ac:dyDescent="0.2">
      <c r="A166" s="2">
        <v>0.71029283489096573</v>
      </c>
      <c r="B166" s="2">
        <v>0.77362202647818978</v>
      </c>
      <c r="C166" s="2">
        <v>0.1</v>
      </c>
      <c r="D166" s="2">
        <v>0.81723364485981309</v>
      </c>
      <c r="E166" s="2">
        <v>0.87168627037291002</v>
      </c>
      <c r="F166" s="2">
        <v>0.1</v>
      </c>
      <c r="G166" s="3">
        <v>0.10436734169180328</v>
      </c>
      <c r="H166" s="6">
        <f>M$4+M$5*A166+M$6*B166+M$7*C166+M$8*D166+M$9*E166+M$10*F166</f>
        <v>7.6893351398027721E-2</v>
      </c>
      <c r="I166" s="6">
        <f t="shared" si="6"/>
        <v>-2.7473990293775563E-2</v>
      </c>
      <c r="J166" s="6">
        <f t="shared" si="7"/>
        <v>0.11770631476085575</v>
      </c>
      <c r="K166" s="6">
        <f t="shared" si="8"/>
        <v>1.3338973069052462E-2</v>
      </c>
    </row>
    <row r="167" spans="1:11" x14ac:dyDescent="0.2">
      <c r="A167" s="2">
        <v>0.61366978193146415</v>
      </c>
      <c r="B167" s="2">
        <v>0.64437470330713642</v>
      </c>
      <c r="C167" s="2">
        <v>0.12397711981908695</v>
      </c>
      <c r="D167" s="2">
        <v>0.71029283489096573</v>
      </c>
      <c r="E167" s="2">
        <v>0.77362202647818978</v>
      </c>
      <c r="F167" s="2">
        <v>0.1</v>
      </c>
      <c r="G167" s="3">
        <v>0.11975574167868853</v>
      </c>
      <c r="H167" s="6">
        <f>M$4+M$5*A167+M$6*B167+M$7*C167+M$8*D167+M$9*E167+M$10*F167</f>
        <v>6.0824987057800699E-2</v>
      </c>
      <c r="I167" s="6">
        <f t="shared" si="6"/>
        <v>-5.8930754620887836E-2</v>
      </c>
      <c r="J167" s="6">
        <f t="shared" si="7"/>
        <v>0.11681958663842956</v>
      </c>
      <c r="K167" s="6">
        <f t="shared" si="8"/>
        <v>-2.9361550402589726E-3</v>
      </c>
    </row>
    <row r="168" spans="1:11" x14ac:dyDescent="0.2">
      <c r="A168" s="2">
        <v>0.49830529595015582</v>
      </c>
      <c r="B168" s="2">
        <v>0.38258874413207455</v>
      </c>
      <c r="C168" s="2">
        <v>0.60044563143057417</v>
      </c>
      <c r="D168" s="2">
        <v>0.61366978193146415</v>
      </c>
      <c r="E168" s="2">
        <v>0.64437470330713642</v>
      </c>
      <c r="F168" s="2">
        <v>0.12397748784855463</v>
      </c>
      <c r="G168" s="3">
        <v>0.1995212124852459</v>
      </c>
      <c r="H168" s="6">
        <f>M$4+M$5*A168+M$6*B168+M$7*C168+M$8*D168+M$9*E168+M$10*F168</f>
        <v>0.22383299203764745</v>
      </c>
      <c r="I168" s="6">
        <f t="shared" si="6"/>
        <v>2.4311779552401547E-2</v>
      </c>
      <c r="J168" s="6">
        <f t="shared" si="7"/>
        <v>0.29616747248447994</v>
      </c>
      <c r="K168" s="6">
        <f t="shared" si="8"/>
        <v>9.6646259999234041E-2</v>
      </c>
    </row>
    <row r="169" spans="1:11" x14ac:dyDescent="0.2">
      <c r="A169" s="2">
        <v>0.29780685358255454</v>
      </c>
      <c r="B169" s="2">
        <v>0.23133604093042884</v>
      </c>
      <c r="C169" s="2">
        <v>0.16008196343878067</v>
      </c>
      <c r="D169" s="2">
        <v>0.49830529595015582</v>
      </c>
      <c r="E169" s="2">
        <v>0.38258874413207455</v>
      </c>
      <c r="F169" s="2">
        <v>0.60045331286774117</v>
      </c>
      <c r="G169" s="3">
        <v>0.15458983853114755</v>
      </c>
      <c r="H169" s="6">
        <f>M$4+M$5*A169+M$6*B169+M$7*C169+M$8*D169+M$9*E169+M$10*F169</f>
        <v>0.21167352350140831</v>
      </c>
      <c r="I169" s="6">
        <f t="shared" si="6"/>
        <v>5.7083684970260756E-2</v>
      </c>
      <c r="J169" s="6">
        <f t="shared" si="7"/>
        <v>0.17062753388725022</v>
      </c>
      <c r="K169" s="6">
        <f t="shared" si="8"/>
        <v>1.6037695356102666E-2</v>
      </c>
    </row>
    <row r="170" spans="1:11" x14ac:dyDescent="0.2">
      <c r="A170" s="2">
        <v>0.28170716510903426</v>
      </c>
      <c r="B170" s="2">
        <v>0.21135608418165516</v>
      </c>
      <c r="C170" s="2">
        <v>0.28212050979007741</v>
      </c>
      <c r="D170" s="2">
        <v>0.29780685358255454</v>
      </c>
      <c r="E170" s="2">
        <v>0.23133604093042884</v>
      </c>
      <c r="F170" s="2">
        <v>0.16008288564850345</v>
      </c>
      <c r="G170" s="3">
        <v>0.17881875940983608</v>
      </c>
      <c r="H170" s="6">
        <f>M$4+M$5*A170+M$6*B170+M$7*C170+M$8*D170+M$9*E170+M$10*F170</f>
        <v>0.12954742369991701</v>
      </c>
      <c r="I170" s="6">
        <f t="shared" si="6"/>
        <v>-4.9271335709919067E-2</v>
      </c>
      <c r="J170" s="6">
        <f t="shared" si="7"/>
        <v>0.1555816604891273</v>
      </c>
      <c r="K170" s="6">
        <f t="shared" si="8"/>
        <v>-2.3237098920708771E-2</v>
      </c>
    </row>
    <row r="171" spans="1:11" x14ac:dyDescent="0.2">
      <c r="A171" s="2">
        <v>0.26645482866043613</v>
      </c>
      <c r="B171" s="2">
        <v>0.21236879582256449</v>
      </c>
      <c r="C171" s="2">
        <v>0.21252628509155658</v>
      </c>
      <c r="D171" s="2">
        <v>0.28170716510903426</v>
      </c>
      <c r="E171" s="2">
        <v>0.21135608418165516</v>
      </c>
      <c r="F171" s="2">
        <v>0.2821233051931441</v>
      </c>
      <c r="G171" s="3">
        <v>0.19357774911475412</v>
      </c>
      <c r="H171" s="6">
        <f>M$4+M$5*A171+M$6*B171+M$7*C171+M$8*D171+M$9*E171+M$10*F171</f>
        <v>0.15883646121343251</v>
      </c>
      <c r="I171" s="6">
        <f t="shared" si="6"/>
        <v>-3.474128790132161E-2</v>
      </c>
      <c r="J171" s="6">
        <f t="shared" si="7"/>
        <v>0.17109384650793052</v>
      </c>
      <c r="K171" s="6">
        <f t="shared" si="8"/>
        <v>-2.2483902606823591E-2</v>
      </c>
    </row>
    <row r="172" spans="1:11" x14ac:dyDescent="0.2">
      <c r="A172" s="2">
        <v>0.4658566978193146</v>
      </c>
      <c r="B172" s="2">
        <v>0.40442533888918197</v>
      </c>
      <c r="C172" s="2">
        <v>0.31919950064721447</v>
      </c>
      <c r="D172" s="2">
        <v>0.26645482866043613</v>
      </c>
      <c r="E172" s="2">
        <v>0.21236879582256449</v>
      </c>
      <c r="F172" s="2">
        <v>0.21252801227935536</v>
      </c>
      <c r="G172" s="3">
        <v>0.55077358436721313</v>
      </c>
      <c r="H172" s="6">
        <f>M$4+M$5*A172+M$6*B172+M$7*C172+M$8*D172+M$9*E172+M$10*F172</f>
        <v>0.29701634346158595</v>
      </c>
      <c r="I172" s="6">
        <f t="shared" si="6"/>
        <v>-0.25375724090562718</v>
      </c>
      <c r="J172" s="6">
        <f t="shared" si="7"/>
        <v>0.34894429424031193</v>
      </c>
      <c r="K172" s="6">
        <f t="shared" si="8"/>
        <v>-0.20182929012690121</v>
      </c>
    </row>
    <row r="173" spans="1:11" x14ac:dyDescent="0.2">
      <c r="A173" s="2">
        <v>0.57685981308411216</v>
      </c>
      <c r="B173" s="2">
        <v>0.55783005432775978</v>
      </c>
      <c r="C173" s="2">
        <v>0.31586366031731411</v>
      </c>
      <c r="D173" s="2">
        <v>0.4658566978193146</v>
      </c>
      <c r="E173" s="2">
        <v>0.40442533888918197</v>
      </c>
      <c r="F173" s="2">
        <v>0.3192028651829113</v>
      </c>
      <c r="G173" s="3">
        <v>0.69517338805245898</v>
      </c>
      <c r="H173" s="6">
        <f>M$4+M$5*A173+M$6*B173+M$7*C173+M$8*D173+M$9*E173+M$10*F173</f>
        <v>0.34727390241285855</v>
      </c>
      <c r="I173" s="6">
        <f t="shared" si="6"/>
        <v>-0.34789948563960044</v>
      </c>
      <c r="J173" s="6">
        <f t="shared" si="7"/>
        <v>0.46465348981045579</v>
      </c>
      <c r="K173" s="6">
        <f t="shared" si="8"/>
        <v>-0.2305198982420032</v>
      </c>
    </row>
    <row r="174" spans="1:11" x14ac:dyDescent="0.2">
      <c r="A174" s="2">
        <v>0.63438006230529598</v>
      </c>
      <c r="B174" s="2">
        <v>0.62793923730154544</v>
      </c>
      <c r="C174" s="2">
        <v>0.2605951302870767</v>
      </c>
      <c r="D174" s="2">
        <v>0.57685981308411216</v>
      </c>
      <c r="E174" s="2">
        <v>0.55783005432775978</v>
      </c>
      <c r="F174" s="2">
        <v>0.31586697365055</v>
      </c>
      <c r="G174" s="3">
        <v>0.492285284957377</v>
      </c>
      <c r="H174" s="6">
        <f>M$4+M$5*A174+M$6*B174+M$7*C174+M$8*D174+M$9*E174+M$10*F174</f>
        <v>0.30115961070392105</v>
      </c>
      <c r="I174" s="6">
        <f t="shared" si="6"/>
        <v>-0.19112567425345595</v>
      </c>
      <c r="J174" s="6">
        <f t="shared" si="7"/>
        <v>0.44121093973862835</v>
      </c>
      <c r="K174" s="6">
        <f t="shared" si="8"/>
        <v>-5.1074345218748651E-2</v>
      </c>
    </row>
    <row r="175" spans="1:11" x14ac:dyDescent="0.2">
      <c r="A175" s="2">
        <v>0.70979439252336451</v>
      </c>
      <c r="B175" s="2">
        <v>0.7706049897146473</v>
      </c>
      <c r="C175" s="2">
        <v>0.11044957099660789</v>
      </c>
      <c r="D175" s="2">
        <v>0.63438006230529598</v>
      </c>
      <c r="E175" s="2">
        <v>0.62793923730154544</v>
      </c>
      <c r="F175" s="2">
        <v>0.26059759529291382</v>
      </c>
      <c r="G175" s="3">
        <v>0.14030676439344264</v>
      </c>
      <c r="H175" s="6">
        <f>M$4+M$5*A175+M$6*B175+M$7*C175+M$8*D175+M$9*E175+M$10*F175</f>
        <v>0.24813867511920473</v>
      </c>
      <c r="I175" s="6">
        <f t="shared" si="6"/>
        <v>0.10783191072576209</v>
      </c>
      <c r="J175" s="6">
        <f t="shared" si="7"/>
        <v>0.14056641492550992</v>
      </c>
      <c r="K175" s="6">
        <f t="shared" si="8"/>
        <v>2.5965053206727928E-4</v>
      </c>
    </row>
    <row r="176" spans="1:11" x14ac:dyDescent="0.2">
      <c r="A176" s="2">
        <v>0.84868535825545177</v>
      </c>
      <c r="B176" s="2">
        <v>0.88263621499024214</v>
      </c>
      <c r="C176" s="2">
        <v>0.10464152507252383</v>
      </c>
      <c r="D176" s="2">
        <v>0.70979439252336451</v>
      </c>
      <c r="E176" s="2">
        <v>0.7706049897146473</v>
      </c>
      <c r="F176" s="2">
        <v>0.11044973138910208</v>
      </c>
      <c r="G176" s="3">
        <v>0.10394267487213116</v>
      </c>
      <c r="H176" s="6">
        <f>M$4+M$5*A176+M$6*B176+M$7*C176+M$8*D176+M$9*E176+M$10*F176</f>
        <v>0.19654073345707207</v>
      </c>
      <c r="I176" s="6">
        <f t="shared" si="6"/>
        <v>9.2598058584940912E-2</v>
      </c>
      <c r="J176" s="6">
        <f t="shared" si="7"/>
        <v>0.12177483967012881</v>
      </c>
      <c r="K176" s="6">
        <f t="shared" si="8"/>
        <v>1.7832164797997652E-2</v>
      </c>
    </row>
    <row r="177" spans="1:11" x14ac:dyDescent="0.2">
      <c r="A177" s="2">
        <v>0.84063551401869163</v>
      </c>
      <c r="B177" s="2">
        <v>0.85833113560841823</v>
      </c>
      <c r="C177" s="2">
        <v>0.12549973650954449</v>
      </c>
      <c r="D177" s="2">
        <v>0.84868535825545177</v>
      </c>
      <c r="E177" s="2">
        <v>0.88263621499024214</v>
      </c>
      <c r="F177" s="2">
        <v>0.10464159631619341</v>
      </c>
      <c r="G177" s="3">
        <v>0.14247155050491805</v>
      </c>
      <c r="H177" s="6">
        <f>M$4+M$5*A177+M$6*B177+M$7*C177+M$8*D177+M$9*E177+M$10*F177</f>
        <v>0.13724554694410707</v>
      </c>
      <c r="I177" s="6">
        <f t="shared" si="6"/>
        <v>-5.2260035608109878E-3</v>
      </c>
      <c r="J177" s="6">
        <f t="shared" si="7"/>
        <v>0.1181562731021697</v>
      </c>
      <c r="K177" s="6">
        <f t="shared" si="8"/>
        <v>-2.4315277402748359E-2</v>
      </c>
    </row>
    <row r="178" spans="1:11" x14ac:dyDescent="0.2">
      <c r="A178" s="2">
        <v>0.70411214953271029</v>
      </c>
      <c r="B178" s="2">
        <v>0.76697610633472235</v>
      </c>
      <c r="C178" s="2">
        <v>0.10302886115843707</v>
      </c>
      <c r="D178" s="2">
        <v>0.84063551401869163</v>
      </c>
      <c r="E178" s="2">
        <v>0.85833113560841823</v>
      </c>
      <c r="F178" s="2">
        <v>0.12550012790995141</v>
      </c>
      <c r="G178" s="3">
        <v>0.11063032198032788</v>
      </c>
      <c r="H178" s="6">
        <f>M$4+M$5*A178+M$6*B178+M$7*C178+M$8*D178+M$9*E178+M$10*F178</f>
        <v>8.3962196696266173E-2</v>
      </c>
      <c r="I178" s="6">
        <f t="shared" si="6"/>
        <v>-2.6668125284061706E-2</v>
      </c>
      <c r="J178" s="6">
        <f t="shared" si="7"/>
        <v>0.11826852311764241</v>
      </c>
      <c r="K178" s="6">
        <f t="shared" si="8"/>
        <v>7.638201137314532E-3</v>
      </c>
    </row>
    <row r="179" spans="1:11" x14ac:dyDescent="0.2">
      <c r="A179" s="2">
        <v>0.57065420560747671</v>
      </c>
      <c r="B179" s="2">
        <v>0.61741125586792556</v>
      </c>
      <c r="C179" s="2">
        <v>0.11382634188270327</v>
      </c>
      <c r="D179" s="2">
        <v>0.70411214953271029</v>
      </c>
      <c r="E179" s="2">
        <v>0.76697610633472235</v>
      </c>
      <c r="F179" s="2">
        <v>0.10302890764901509</v>
      </c>
      <c r="G179" s="3">
        <v>0.10197619870163935</v>
      </c>
      <c r="H179" s="6">
        <f>M$4+M$5*A179+M$6*B179+M$7*C179+M$8*D179+M$9*E179+M$10*F179</f>
        <v>4.2310974040172589E-2</v>
      </c>
      <c r="I179" s="6">
        <f t="shared" si="6"/>
        <v>-5.9665224661466759E-2</v>
      </c>
      <c r="J179" s="6">
        <f t="shared" si="7"/>
        <v>0.1141593171574305</v>
      </c>
      <c r="K179" s="6">
        <f t="shared" si="8"/>
        <v>1.2183118455791148E-2</v>
      </c>
    </row>
    <row r="180" spans="1:11" x14ac:dyDescent="0.2">
      <c r="A180" s="2">
        <v>0.47348286604361378</v>
      </c>
      <c r="B180" s="2">
        <v>0.41982699509467802</v>
      </c>
      <c r="C180" s="2">
        <v>0.2740162596634485</v>
      </c>
      <c r="D180" s="2">
        <v>0.57065420560747671</v>
      </c>
      <c r="E180" s="2">
        <v>0.61741125586792556</v>
      </c>
      <c r="F180" s="2">
        <v>0.11382655410590944</v>
      </c>
      <c r="G180" s="3">
        <v>0.11434479177704919</v>
      </c>
      <c r="H180" s="6">
        <f>M$4+M$5*A180+M$6*B180+M$7*C180+M$8*D180+M$9*E180+M$10*F180</f>
        <v>8.3940400625150013E-2</v>
      </c>
      <c r="I180" s="6">
        <f t="shared" si="6"/>
        <v>-3.0404391151899177E-2</v>
      </c>
      <c r="J180" s="6">
        <f t="shared" si="7"/>
        <v>0.11570595492236886</v>
      </c>
      <c r="K180" s="6">
        <f t="shared" si="8"/>
        <v>1.3611631453196715E-3</v>
      </c>
    </row>
    <row r="181" spans="1:11" x14ac:dyDescent="0.2">
      <c r="A181" s="2">
        <v>0.39258566978193155</v>
      </c>
      <c r="B181" s="2">
        <v>0.38052112453188458</v>
      </c>
      <c r="C181" s="2">
        <v>0.23343770625163082</v>
      </c>
      <c r="D181" s="2">
        <v>0.47348286604361378</v>
      </c>
      <c r="E181" s="2">
        <v>0.41982699509467802</v>
      </c>
      <c r="F181" s="2">
        <v>0.27401893067280636</v>
      </c>
      <c r="G181" s="3">
        <v>0.11493893320655739</v>
      </c>
      <c r="H181" s="6">
        <f>M$4+M$5*A181+M$6*B181+M$7*C181+M$8*D181+M$9*E181+M$10*F181</f>
        <v>0.17402324101541333</v>
      </c>
      <c r="I181" s="6">
        <f t="shared" si="6"/>
        <v>5.9084307808855943E-2</v>
      </c>
      <c r="J181" s="6">
        <f t="shared" si="7"/>
        <v>0.18940123540366782</v>
      </c>
      <c r="K181" s="6">
        <f t="shared" si="8"/>
        <v>7.4462302197110433E-2</v>
      </c>
    </row>
    <row r="182" spans="1:11" x14ac:dyDescent="0.2">
      <c r="A182" s="2">
        <v>0.32010009044317156</v>
      </c>
      <c r="B182" s="2">
        <v>0.20169040493152457</v>
      </c>
      <c r="C182" s="2">
        <v>0.23825932577141307</v>
      </c>
      <c r="D182" s="2">
        <v>0.39258566978193155</v>
      </c>
      <c r="E182" s="2">
        <v>0.38052112453188458</v>
      </c>
      <c r="F182" s="2">
        <v>0.23343975441289333</v>
      </c>
      <c r="G182" s="3">
        <v>0.12457455651147542</v>
      </c>
      <c r="H182" s="6">
        <f>M$4+M$5*A182+M$6*B182+M$7*C182+M$8*D182+M$9*E182+M$10*F182</f>
        <v>8.9750114365302905E-2</v>
      </c>
      <c r="I182" s="6">
        <f t="shared" si="6"/>
        <v>-3.4824442146172516E-2</v>
      </c>
      <c r="J182" s="6">
        <f t="shared" si="7"/>
        <v>0.16951429118658423</v>
      </c>
      <c r="K182" s="6">
        <f t="shared" si="8"/>
        <v>4.4939734675108811E-2</v>
      </c>
    </row>
    <row r="183" spans="1:11" x14ac:dyDescent="0.2">
      <c r="A183" s="2">
        <v>0.40048954161103689</v>
      </c>
      <c r="B183" s="2">
        <v>0.31486968119174463</v>
      </c>
      <c r="C183" s="2">
        <v>0.55668268074677807</v>
      </c>
      <c r="D183" s="2">
        <v>0.32010009044317156</v>
      </c>
      <c r="E183" s="2">
        <v>0.20169040493152457</v>
      </c>
      <c r="F183" s="2">
        <v>0.2382614479406498</v>
      </c>
      <c r="G183" s="3">
        <v>0.15918624474754101</v>
      </c>
      <c r="H183" s="6">
        <f>M$4+M$5*A183+M$6*B183+M$7*C183+M$8*D183+M$9*E183+M$10*F183</f>
        <v>0.36945311175760109</v>
      </c>
      <c r="I183" s="6">
        <f t="shared" si="6"/>
        <v>0.21026686701006009</v>
      </c>
      <c r="J183" s="6">
        <f t="shared" si="7"/>
        <v>0.24009159063337174</v>
      </c>
      <c r="K183" s="6">
        <f t="shared" si="8"/>
        <v>8.0905345885830732E-2</v>
      </c>
    </row>
    <row r="184" spans="1:11" x14ac:dyDescent="0.2">
      <c r="A184" s="2">
        <v>0.45144769369912574</v>
      </c>
      <c r="B184" s="2">
        <v>0.45419045172179706</v>
      </c>
      <c r="C184" s="2">
        <v>0.24155423554511829</v>
      </c>
      <c r="D184" s="2">
        <v>0.40048954161103689</v>
      </c>
      <c r="E184" s="2">
        <v>0.31486968119174463</v>
      </c>
      <c r="F184" s="2">
        <v>0.55668969045791772</v>
      </c>
      <c r="G184" s="3">
        <v>0.22418781011147543</v>
      </c>
      <c r="H184" s="6">
        <f>M$4+M$5*A184+M$6*B184+M$7*C184+M$8*D184+M$9*E184+M$10*F184</f>
        <v>0.39222798410499576</v>
      </c>
      <c r="I184" s="6">
        <f t="shared" si="6"/>
        <v>0.16804017399352034</v>
      </c>
      <c r="J184" s="6">
        <f t="shared" si="7"/>
        <v>0.17806992909791824</v>
      </c>
      <c r="K184" s="6">
        <f t="shared" si="8"/>
        <v>-4.6117881013557183E-2</v>
      </c>
    </row>
    <row r="185" spans="1:11" x14ac:dyDescent="0.2">
      <c r="A185" s="2">
        <v>0.5896398753894081</v>
      </c>
      <c r="B185" s="2">
        <v>0.54039875520860814</v>
      </c>
      <c r="C185" s="2">
        <v>0.35205036504939813</v>
      </c>
      <c r="D185" s="2">
        <v>0.45144769369912574</v>
      </c>
      <c r="E185" s="2">
        <v>0.45419045172179706</v>
      </c>
      <c r="F185" s="2">
        <v>0.24155640828856489</v>
      </c>
      <c r="G185" s="3">
        <v>0.32904305390163935</v>
      </c>
      <c r="H185" s="6">
        <f>M$4+M$5*A185+M$6*B185+M$7*C185+M$8*D185+M$9*E185+M$10*F185</f>
        <v>0.31502404626243863</v>
      </c>
      <c r="I185" s="6">
        <f t="shared" si="6"/>
        <v>-1.401900763920072E-2</v>
      </c>
      <c r="J185" s="6">
        <f t="shared" si="7"/>
        <v>0.39766212888982611</v>
      </c>
      <c r="K185" s="6">
        <f t="shared" si="8"/>
        <v>6.8619074988186757E-2</v>
      </c>
    </row>
    <row r="186" spans="1:11" x14ac:dyDescent="0.2">
      <c r="A186" s="2">
        <v>0.64113476032559535</v>
      </c>
      <c r="B186" s="2">
        <v>0.64785181605808129</v>
      </c>
      <c r="C186" s="2">
        <v>0.29709290724624338</v>
      </c>
      <c r="D186" s="2">
        <v>0.5896398753894081</v>
      </c>
      <c r="E186" s="2">
        <v>0.54039875520860814</v>
      </c>
      <c r="F186" s="2">
        <v>0.35205423381939116</v>
      </c>
      <c r="G186" s="3">
        <v>0.34731873236721317</v>
      </c>
      <c r="H186" s="6">
        <f>M$4+M$5*A186+M$6*B186+M$7*C186+M$8*D186+M$9*E186+M$10*F186</f>
        <v>0.34776630628294969</v>
      </c>
      <c r="I186" s="6">
        <f t="shared" si="6"/>
        <v>4.4757391573652106E-4</v>
      </c>
      <c r="J186" s="6">
        <f t="shared" si="7"/>
        <v>0.4980171291788541</v>
      </c>
      <c r="K186" s="6">
        <f t="shared" si="8"/>
        <v>0.15069839681164093</v>
      </c>
    </row>
    <row r="187" spans="1:11" x14ac:dyDescent="0.2">
      <c r="A187" s="2">
        <v>0.74095202492211854</v>
      </c>
      <c r="B187" s="2">
        <v>0.83890395063030743</v>
      </c>
      <c r="C187" s="2">
        <v>0.10955728487155481</v>
      </c>
      <c r="D187" s="2">
        <v>0.64113476032559535</v>
      </c>
      <c r="E187" s="2">
        <v>0.64785181605808129</v>
      </c>
      <c r="F187" s="2">
        <v>0.29709593246354571</v>
      </c>
      <c r="G187" s="3">
        <v>0.13233072007868851</v>
      </c>
      <c r="H187" s="6">
        <f>M$4+M$5*A187+M$6*B187+M$7*C187+M$8*D187+M$9*E187+M$10*F187</f>
        <v>0.29575573883411099</v>
      </c>
      <c r="I187" s="6">
        <f t="shared" si="6"/>
        <v>0.16342501875542248</v>
      </c>
      <c r="J187" s="6">
        <f t="shared" si="7"/>
        <v>0.13931263506259245</v>
      </c>
      <c r="K187" s="6">
        <f t="shared" si="8"/>
        <v>6.9819149839039363E-3</v>
      </c>
    </row>
    <row r="188" spans="1:11" x14ac:dyDescent="0.2">
      <c r="A188" s="2">
        <v>0.8397841422972564</v>
      </c>
      <c r="B188" s="2">
        <v>0.86647434446828397</v>
      </c>
      <c r="C188" s="2">
        <v>0.10074902917837025</v>
      </c>
      <c r="D188" s="2">
        <v>0.74095202492211854</v>
      </c>
      <c r="E188" s="2">
        <v>0.83890395063030743</v>
      </c>
      <c r="F188" s="2">
        <v>0.10955743156817602</v>
      </c>
      <c r="G188" s="3">
        <v>0.10755200806557377</v>
      </c>
      <c r="H188" s="6">
        <f>M$4+M$5*A188+M$6*B188+M$7*C188+M$8*D188+M$9*E188+M$10*F188</f>
        <v>0.16451421234651348</v>
      </c>
      <c r="I188" s="6">
        <f t="shared" si="6"/>
        <v>5.6962204280939704E-2</v>
      </c>
      <c r="J188" s="6">
        <f t="shared" si="7"/>
        <v>0.1185624374760591</v>
      </c>
      <c r="K188" s="6">
        <f t="shared" si="8"/>
        <v>1.1010429410485328E-2</v>
      </c>
    </row>
    <row r="189" spans="1:11" x14ac:dyDescent="0.2">
      <c r="A189" s="2">
        <v>0.86233383579539746</v>
      </c>
      <c r="B189" s="2">
        <v>0.88742277478225506</v>
      </c>
      <c r="C189" s="2">
        <v>0.10089228612505309</v>
      </c>
      <c r="D189" s="2">
        <v>0.8397841422972564</v>
      </c>
      <c r="E189" s="2">
        <v>0.86647434446828397</v>
      </c>
      <c r="F189" s="2">
        <v>0.10074904067536455</v>
      </c>
      <c r="G189" s="3">
        <v>0.10233909062295082</v>
      </c>
      <c r="H189" s="6">
        <f>M$4+M$5*A189+M$6*B189+M$7*C189+M$8*D189+M$9*E189+M$10*F189</f>
        <v>0.14452985364960919</v>
      </c>
      <c r="I189" s="6">
        <f t="shared" si="6"/>
        <v>4.2190763026658362E-2</v>
      </c>
      <c r="J189" s="6">
        <f t="shared" si="7"/>
        <v>0.11851490082141869</v>
      </c>
      <c r="K189" s="6">
        <f t="shared" si="8"/>
        <v>1.6175810198467866E-2</v>
      </c>
    </row>
    <row r="190" spans="1:11" x14ac:dyDescent="0.2">
      <c r="A190" s="2">
        <v>0.70252211838006229</v>
      </c>
      <c r="B190" s="2">
        <v>0.76680732106123739</v>
      </c>
      <c r="C190" s="2">
        <v>0.1</v>
      </c>
      <c r="D190" s="2">
        <v>0.86233383579539746</v>
      </c>
      <c r="E190" s="2">
        <v>0.88742277478225506</v>
      </c>
      <c r="F190" s="2">
        <v>0.10089229982092607</v>
      </c>
      <c r="G190" s="3">
        <v>0.10076820316065574</v>
      </c>
      <c r="H190" s="6">
        <f>M$4+M$5*A190+M$6*B190+M$7*C190+M$8*D190+M$9*E190+M$10*F190</f>
        <v>5.9631799445241288E-2</v>
      </c>
      <c r="I190" s="6">
        <f t="shared" si="6"/>
        <v>-4.1136403715414452E-2</v>
      </c>
      <c r="J190" s="6">
        <f t="shared" si="7"/>
        <v>0.11762599822209457</v>
      </c>
      <c r="K190" s="6">
        <f t="shared" si="8"/>
        <v>1.6857795061438835E-2</v>
      </c>
    </row>
    <row r="191" spans="1:11" x14ac:dyDescent="0.2">
      <c r="A191" s="2">
        <v>0.65010431112451006</v>
      </c>
      <c r="B191" s="2">
        <v>0.59646963141175613</v>
      </c>
      <c r="C191" s="2">
        <v>0.40115475331665418</v>
      </c>
      <c r="D191" s="2">
        <v>0.70252211838006229</v>
      </c>
      <c r="E191" s="2">
        <v>0.76680732106123739</v>
      </c>
      <c r="F191" s="2">
        <v>0.1</v>
      </c>
      <c r="G191" s="3">
        <v>0.11695996796065575</v>
      </c>
      <c r="H191" s="6">
        <f>M$4+M$5*A191+M$6*B191+M$7*C191+M$8*D191+M$9*E191+M$10*F191</f>
        <v>0.18545860584987706</v>
      </c>
      <c r="I191" s="6">
        <f t="shared" si="6"/>
        <v>6.8498637889221309E-2</v>
      </c>
      <c r="J191" s="6">
        <f t="shared" si="7"/>
        <v>0.14514624330772125</v>
      </c>
      <c r="K191" s="6">
        <f t="shared" si="8"/>
        <v>2.8186275347065498E-2</v>
      </c>
    </row>
    <row r="192" spans="1:11" x14ac:dyDescent="0.2">
      <c r="A192" s="2">
        <v>0.44113395638629294</v>
      </c>
      <c r="B192" s="2">
        <v>0.35235508201909382</v>
      </c>
      <c r="C192" s="2">
        <v>0.28099082643909279</v>
      </c>
      <c r="D192" s="2">
        <v>0.65010431112451006</v>
      </c>
      <c r="E192" s="2">
        <v>0.59646963141175613</v>
      </c>
      <c r="F192" s="2">
        <v>0.40115937579943728</v>
      </c>
      <c r="G192" s="3">
        <v>0.18166852072131151</v>
      </c>
      <c r="H192" s="6">
        <f>M$4+M$5*A192+M$6*B192+M$7*C192+M$8*D192+M$9*E192+M$10*F192</f>
        <v>0.17394615206019592</v>
      </c>
      <c r="I192" s="6">
        <f t="shared" si="6"/>
        <v>-7.7223686611155862E-3</v>
      </c>
      <c r="J192" s="6">
        <f t="shared" si="7"/>
        <v>0.17158215844134334</v>
      </c>
      <c r="K192" s="6">
        <f t="shared" si="8"/>
        <v>-1.0086362279968175E-2</v>
      </c>
    </row>
    <row r="193" spans="1:11" x14ac:dyDescent="0.2">
      <c r="A193" s="2">
        <v>0.25119847251532518</v>
      </c>
      <c r="B193" s="2">
        <v>0.211340430708711</v>
      </c>
      <c r="C193" s="2">
        <v>0.21445411428834554</v>
      </c>
      <c r="D193" s="2">
        <v>0.44113395638629294</v>
      </c>
      <c r="E193" s="2">
        <v>0.35235508201909382</v>
      </c>
      <c r="F193" s="2">
        <v>0.28099360450243027</v>
      </c>
      <c r="G193" s="3">
        <v>0.13805048897049182</v>
      </c>
      <c r="H193" s="6">
        <f>M$4+M$5*A193+M$6*B193+M$7*C193+M$8*D193+M$9*E193+M$10*F193</f>
        <v>9.2081852479770854E-2</v>
      </c>
      <c r="I193" s="6">
        <f t="shared" si="6"/>
        <v>-4.5968636490720971E-2</v>
      </c>
      <c r="J193" s="6">
        <f t="shared" si="7"/>
        <v>0.17025825260996191</v>
      </c>
      <c r="K193" s="6">
        <f t="shared" si="8"/>
        <v>3.2207763639470088E-2</v>
      </c>
    </row>
    <row r="194" spans="1:11" x14ac:dyDescent="0.2">
      <c r="A194" s="2">
        <v>0.15523119401979926</v>
      </c>
      <c r="B194" s="2">
        <v>0.14747791915453731</v>
      </c>
      <c r="C194" s="2">
        <v>0.67391125987115041</v>
      </c>
      <c r="D194" s="2">
        <v>0.22738689474038656</v>
      </c>
      <c r="E194" s="2">
        <v>0.33748955571240535</v>
      </c>
      <c r="F194" s="2">
        <v>0.43770103582982933</v>
      </c>
      <c r="G194" s="3"/>
      <c r="H194" s="6">
        <f>M$4+M$5*A194+M$6*B194+M$7*C194+M$8*D194+M$9*E194+M$10*F194</f>
        <v>0.4113285495220233</v>
      </c>
      <c r="I194" s="6">
        <f t="shared" si="6"/>
        <v>0.4113285495220233</v>
      </c>
      <c r="J194" s="6">
        <f t="shared" si="7"/>
        <v>0.1707245959697255</v>
      </c>
      <c r="K194" s="6">
        <f t="shared" si="8"/>
        <v>0.1707245959697255</v>
      </c>
    </row>
    <row r="195" spans="1:11" x14ac:dyDescent="0.2">
      <c r="A195" s="2">
        <v>0.2396242171189979</v>
      </c>
      <c r="B195" s="2">
        <v>0.19997719016642732</v>
      </c>
      <c r="C195" s="2">
        <v>0.47106389326570763</v>
      </c>
      <c r="D195" s="2">
        <v>0.15523119401979926</v>
      </c>
      <c r="E195" s="2">
        <v>0.14747791915453731</v>
      </c>
      <c r="F195" s="2">
        <v>0.67391125987115041</v>
      </c>
      <c r="G195" s="3"/>
      <c r="H195" s="6">
        <f>M$4+M$5*A195+M$6*B195+M$7*C195+M$8*D195+M$9*E195+M$10*F195</f>
        <v>0.50962747594551383</v>
      </c>
      <c r="I195" s="6">
        <f t="shared" ref="I195:I258" si="9">H195-G195</f>
        <v>0.50962747594551383</v>
      </c>
      <c r="J195" s="6">
        <f t="shared" ref="J195:J258" si="10">P$2+(Q$2*TANH(Q$4+Q$5*A195+Q$6*B195+Q$7*C195+Q$8*D195+Q$9*E195+Q$10*F195))+(R$2*TANH(R$4+R$5*A195+R$6*B195+R$7*C195+R$8*D195+R$9*E195+R$10*F195))+(S$2*TANH(S$4+S$5*A195+S$6*B195+S$7*C195+S$8*D195+S$9*E195+S$10*F195))</f>
        <v>0.17244366519659926</v>
      </c>
      <c r="K195" s="6">
        <f t="shared" ref="K195:K258" si="11">J195-G195</f>
        <v>0.17244366519659926</v>
      </c>
    </row>
    <row r="196" spans="1:11" x14ac:dyDescent="0.2">
      <c r="A196" s="2">
        <v>0.35265001010169039</v>
      </c>
      <c r="B196" s="2">
        <v>0.34477365941130472</v>
      </c>
      <c r="C196" s="2">
        <v>0.63405185675526998</v>
      </c>
      <c r="D196" s="2">
        <v>0.2396242171189979</v>
      </c>
      <c r="E196" s="2">
        <v>0.19997719016642732</v>
      </c>
      <c r="F196" s="2">
        <v>0.47106389326570763</v>
      </c>
      <c r="G196" s="3"/>
      <c r="H196" s="6">
        <f>M$4+M$5*A196+M$6*B196+M$7*C196+M$8*D196+M$9*E196+M$10*F196</f>
        <v>0.54776783957123454</v>
      </c>
      <c r="I196" s="6">
        <f t="shared" si="9"/>
        <v>0.54776783957123454</v>
      </c>
      <c r="J196" s="6">
        <f t="shared" si="10"/>
        <v>0.18293606544755092</v>
      </c>
      <c r="K196" s="6">
        <f t="shared" si="11"/>
        <v>0.18293606544755092</v>
      </c>
    </row>
    <row r="197" spans="1:11" x14ac:dyDescent="0.2">
      <c r="A197" s="2">
        <v>0.5089709116214336</v>
      </c>
      <c r="B197" s="2">
        <v>0.4796562191996846</v>
      </c>
      <c r="C197" s="2">
        <v>0.2591318049171617</v>
      </c>
      <c r="D197" s="2">
        <v>0.35265001010169039</v>
      </c>
      <c r="E197" s="2">
        <v>0.34477365941130472</v>
      </c>
      <c r="F197" s="2">
        <v>0.63405185675526998</v>
      </c>
      <c r="G197" s="3"/>
      <c r="H197" s="6">
        <f>M$4+M$5*A197+M$6*B197+M$7*C197+M$8*D197+M$9*E197+M$10*F197</f>
        <v>0.46137156593083761</v>
      </c>
      <c r="I197" s="6">
        <f t="shared" si="9"/>
        <v>0.46137156593083761</v>
      </c>
      <c r="J197" s="6">
        <f t="shared" si="10"/>
        <v>0.23441026863734338</v>
      </c>
      <c r="K197" s="6">
        <f t="shared" si="11"/>
        <v>0.23441026863734338</v>
      </c>
    </row>
    <row r="198" spans="1:11" x14ac:dyDescent="0.2">
      <c r="A198" s="2">
        <v>0.61487911643881743</v>
      </c>
      <c r="B198" s="2">
        <v>0.62991892562141127</v>
      </c>
      <c r="C198" s="2">
        <v>0.1529345404029574</v>
      </c>
      <c r="D198" s="2">
        <v>0.5089709116214336</v>
      </c>
      <c r="E198" s="2">
        <v>0.4796562191996846</v>
      </c>
      <c r="F198" s="2">
        <v>0.2591318049171617</v>
      </c>
      <c r="G198" s="3"/>
      <c r="H198" s="6">
        <f>M$4+M$5*A198+M$6*B198+M$7*C198+M$8*D198+M$9*E198+M$10*F198</f>
        <v>0.24975738200532757</v>
      </c>
      <c r="I198" s="6">
        <f t="shared" si="9"/>
        <v>0.24975738200532757</v>
      </c>
      <c r="J198" s="6">
        <f t="shared" si="10"/>
        <v>0.21897045288365286</v>
      </c>
      <c r="K198" s="6">
        <f t="shared" si="11"/>
        <v>0.21897045288365286</v>
      </c>
    </row>
    <row r="199" spans="1:11" x14ac:dyDescent="0.2">
      <c r="A199" s="2">
        <v>0.72966958942240778</v>
      </c>
      <c r="B199" s="2">
        <v>0.77536053617189038</v>
      </c>
      <c r="C199" s="2">
        <v>0.10447523238576503</v>
      </c>
      <c r="D199" s="2">
        <v>0.61487911643881743</v>
      </c>
      <c r="E199" s="2">
        <v>0.62991892562141127</v>
      </c>
      <c r="F199" s="2">
        <v>0.1529345404029574</v>
      </c>
      <c r="G199" s="3"/>
      <c r="H199" s="6">
        <f>M$4+M$5*A199+M$6*B199+M$7*C199+M$8*D199+M$9*E199+M$10*F199</f>
        <v>0.20241677460732221</v>
      </c>
      <c r="I199" s="6">
        <f t="shared" si="9"/>
        <v>0.20241677460732221</v>
      </c>
      <c r="J199" s="6">
        <f t="shared" si="10"/>
        <v>0.11992858024892161</v>
      </c>
      <c r="K199" s="6">
        <f t="shared" si="11"/>
        <v>0.11992858024892161</v>
      </c>
    </row>
    <row r="200" spans="1:11" x14ac:dyDescent="0.2">
      <c r="A200" s="2">
        <v>0.89124843423799571</v>
      </c>
      <c r="B200" s="2">
        <v>0.89026573319852709</v>
      </c>
      <c r="C200" s="2">
        <v>0.12750776173116907</v>
      </c>
      <c r="D200" s="2">
        <v>0.72966958942240778</v>
      </c>
      <c r="E200" s="2">
        <v>0.77536053617189038</v>
      </c>
      <c r="F200" s="2">
        <v>0.10447523238576503</v>
      </c>
      <c r="G200" s="3"/>
      <c r="H200" s="6">
        <f>M$4+M$5*A200+M$6*B200+M$7*C200+M$8*D200+M$9*E200+M$10*F200</f>
        <v>0.20794232295938289</v>
      </c>
      <c r="I200" s="6">
        <f t="shared" si="9"/>
        <v>0.20794232295938289</v>
      </c>
      <c r="J200" s="6">
        <f t="shared" si="10"/>
        <v>0.14679723913583687</v>
      </c>
      <c r="K200" s="6">
        <f t="shared" si="11"/>
        <v>0.14679723913583687</v>
      </c>
    </row>
    <row r="201" spans="1:11" x14ac:dyDescent="0.2">
      <c r="A201" s="2">
        <v>0.86820257256380906</v>
      </c>
      <c r="B201" s="2">
        <v>0.88000419679136233</v>
      </c>
      <c r="C201" s="2">
        <v>0.17592977614514671</v>
      </c>
      <c r="D201" s="2">
        <v>0.89124843423799571</v>
      </c>
      <c r="E201" s="2">
        <v>0.89026573319852709</v>
      </c>
      <c r="F201" s="2">
        <v>0.12750776173116907</v>
      </c>
      <c r="G201" s="3"/>
      <c r="H201" s="6">
        <f>M$4+M$5*A201+M$6*B201+M$7*C201+M$8*D201+M$9*E201+M$10*F201</f>
        <v>0.17573687499412896</v>
      </c>
      <c r="I201" s="6">
        <f t="shared" si="9"/>
        <v>0.17573687499412896</v>
      </c>
      <c r="J201" s="6">
        <f t="shared" si="10"/>
        <v>0.11948501788982313</v>
      </c>
      <c r="K201" s="6">
        <f t="shared" si="11"/>
        <v>0.11948501788982313</v>
      </c>
    </row>
    <row r="202" spans="1:11" x14ac:dyDescent="0.2">
      <c r="A202" s="2">
        <v>0.71986917188587329</v>
      </c>
      <c r="B202" s="2">
        <v>0.76714843287995271</v>
      </c>
      <c r="C202" s="2">
        <v>0.44128122173844131</v>
      </c>
      <c r="D202" s="2">
        <v>0.86820257256380906</v>
      </c>
      <c r="E202" s="2">
        <v>0.88000419679136233</v>
      </c>
      <c r="F202" s="2">
        <v>0.17592977614514671</v>
      </c>
      <c r="G202" s="3"/>
      <c r="H202" s="6">
        <f>M$4+M$5*A202+M$6*B202+M$7*C202+M$8*D202+M$9*E202+M$10*F202</f>
        <v>0.27074700205007535</v>
      </c>
      <c r="I202" s="6">
        <f t="shared" si="9"/>
        <v>0.27074700205007535</v>
      </c>
      <c r="J202" s="6">
        <f t="shared" si="10"/>
        <v>0.15608551498705364</v>
      </c>
      <c r="K202" s="6">
        <f t="shared" si="11"/>
        <v>0.15608551498705364</v>
      </c>
    </row>
    <row r="203" spans="1:11" x14ac:dyDescent="0.2">
      <c r="A203" s="2">
        <v>0.55747457741262041</v>
      </c>
      <c r="B203" s="2">
        <v>0.60855725758760792</v>
      </c>
      <c r="C203" s="2">
        <v>0.65847170814026124</v>
      </c>
      <c r="D203" s="2">
        <v>0.71986917188587329</v>
      </c>
      <c r="E203" s="2">
        <v>0.76714843287995271</v>
      </c>
      <c r="F203" s="2">
        <v>0.44128122173844131</v>
      </c>
      <c r="G203" s="3"/>
      <c r="H203" s="6">
        <f>M$4+M$5*A203+M$6*B203+M$7*C203+M$8*D203+M$9*E203+M$10*F203</f>
        <v>0.47038620513403578</v>
      </c>
      <c r="I203" s="6">
        <f t="shared" si="9"/>
        <v>0.47038620513403578</v>
      </c>
      <c r="J203" s="6">
        <f t="shared" si="10"/>
        <v>0.24600718168264493</v>
      </c>
      <c r="K203" s="6">
        <f t="shared" si="11"/>
        <v>0.24600718168264493</v>
      </c>
    </row>
    <row r="204" spans="1:11" x14ac:dyDescent="0.2">
      <c r="A204" s="2">
        <v>0.39851635351426584</v>
      </c>
      <c r="B204" s="2">
        <v>0.38522136802680862</v>
      </c>
      <c r="C204" s="2">
        <v>0.3291841091956702</v>
      </c>
      <c r="D204" s="2">
        <v>0.55747457741262041</v>
      </c>
      <c r="E204" s="2">
        <v>0.60855725758760792</v>
      </c>
      <c r="F204" s="2">
        <v>0.65847170814026124</v>
      </c>
      <c r="G204" s="3"/>
      <c r="H204" s="6">
        <f>M$4+M$5*A204+M$6*B204+M$7*C204+M$8*D204+M$9*E204+M$10*F204</f>
        <v>0.35112442335445193</v>
      </c>
      <c r="I204" s="6">
        <f t="shared" si="9"/>
        <v>0.35112442335445193</v>
      </c>
      <c r="J204" s="6">
        <f t="shared" si="10"/>
        <v>0.17067302404257478</v>
      </c>
      <c r="K204" s="6">
        <f t="shared" si="11"/>
        <v>0.17067302404257478</v>
      </c>
    </row>
    <row r="205" spans="1:11" x14ac:dyDescent="0.2">
      <c r="A205" s="2">
        <v>0.25200161627045592</v>
      </c>
      <c r="B205" s="2">
        <v>0.24710516777627287</v>
      </c>
      <c r="C205" s="2">
        <v>0.48607083919930638</v>
      </c>
      <c r="D205" s="2">
        <v>0.39851635351426584</v>
      </c>
      <c r="E205" s="2">
        <v>0.38522136802680862</v>
      </c>
      <c r="F205" s="2">
        <v>0.3291841091956702</v>
      </c>
      <c r="G205" s="3"/>
      <c r="H205" s="6">
        <f>M$4+M$5*A205+M$6*B205+M$7*C205+M$8*D205+M$9*E205+M$10*F205</f>
        <v>0.27354752893757628</v>
      </c>
      <c r="I205" s="6">
        <f t="shared" si="9"/>
        <v>0.27354752893757628</v>
      </c>
      <c r="J205" s="6">
        <f t="shared" si="10"/>
        <v>0.17210005632977282</v>
      </c>
      <c r="K205" s="6">
        <f t="shared" si="11"/>
        <v>0.17210005632977282</v>
      </c>
    </row>
    <row r="206" spans="1:11" x14ac:dyDescent="0.2">
      <c r="A206" s="2">
        <v>0.15829887534514103</v>
      </c>
      <c r="B206" s="2">
        <v>0.16191182922874423</v>
      </c>
      <c r="C206" s="2">
        <v>0.3909124812366559</v>
      </c>
      <c r="D206" s="2">
        <v>0.25200161627045592</v>
      </c>
      <c r="E206" s="2">
        <v>0.24710516777627287</v>
      </c>
      <c r="F206" s="2">
        <v>0.48607083919930638</v>
      </c>
      <c r="G206" s="3"/>
      <c r="H206" s="6">
        <f>M$4+M$5*A206+M$6*B206+M$7*C206+M$8*D206+M$9*E206+M$10*F206</f>
        <v>0.31032470631864956</v>
      </c>
      <c r="I206" s="6">
        <f t="shared" si="9"/>
        <v>0.31032470631864956</v>
      </c>
      <c r="J206" s="6">
        <f t="shared" si="10"/>
        <v>0.17065443462794172</v>
      </c>
      <c r="K206" s="6">
        <f t="shared" si="11"/>
        <v>0.17065443462794172</v>
      </c>
    </row>
    <row r="207" spans="1:11" x14ac:dyDescent="0.2">
      <c r="A207" s="2">
        <v>0.21509215627796002</v>
      </c>
      <c r="B207" s="2">
        <v>0.19953535524203769</v>
      </c>
      <c r="C207" s="2">
        <v>0.44011020259749944</v>
      </c>
      <c r="D207" s="2">
        <v>0.15829887534514103</v>
      </c>
      <c r="E207" s="2">
        <v>0.16191182922874423</v>
      </c>
      <c r="F207" s="2">
        <v>0.3909124812366559</v>
      </c>
      <c r="G207" s="3"/>
      <c r="H207" s="6">
        <f>M$4+M$5*A207+M$6*B207+M$7*C207+M$8*D207+M$9*E207+M$10*F207</f>
        <v>0.35294386185490828</v>
      </c>
      <c r="I207" s="6">
        <f t="shared" si="9"/>
        <v>0.35294386185490828</v>
      </c>
      <c r="J207" s="6">
        <f t="shared" si="10"/>
        <v>0.17166620533093141</v>
      </c>
      <c r="K207" s="6">
        <f t="shared" si="11"/>
        <v>0.17166620533093141</v>
      </c>
    </row>
    <row r="208" spans="1:11" x14ac:dyDescent="0.2">
      <c r="A208" s="2">
        <v>0.37450737423395508</v>
      </c>
      <c r="B208" s="2">
        <v>0.33831594208427918</v>
      </c>
      <c r="C208" s="2">
        <v>0.41171485310982037</v>
      </c>
      <c r="D208" s="2">
        <v>0.21509215627796002</v>
      </c>
      <c r="E208" s="2">
        <v>0.19953535524203769</v>
      </c>
      <c r="F208" s="2">
        <v>0.44011020259749944</v>
      </c>
      <c r="G208" s="3"/>
      <c r="H208" s="6">
        <f>M$4+M$5*A208+M$6*B208+M$7*C208+M$8*D208+M$9*E208+M$10*F208</f>
        <v>0.42508890762164342</v>
      </c>
      <c r="I208" s="6">
        <f t="shared" si="9"/>
        <v>0.42508890762164342</v>
      </c>
      <c r="J208" s="6">
        <f t="shared" si="10"/>
        <v>0.18513606228020496</v>
      </c>
      <c r="K208" s="6">
        <f t="shared" si="11"/>
        <v>0.18513606228020496</v>
      </c>
    </row>
    <row r="209" spans="1:11" x14ac:dyDescent="0.2">
      <c r="A209" s="2">
        <v>0.50413639526791931</v>
      </c>
      <c r="B209" s="2">
        <v>0.48390143899073523</v>
      </c>
      <c r="C209" s="2">
        <v>0.3160194672608781</v>
      </c>
      <c r="D209" s="2">
        <v>0.37450737423395508</v>
      </c>
      <c r="E209" s="2">
        <v>0.33831594208427918</v>
      </c>
      <c r="F209" s="2">
        <v>0.41171485310982037</v>
      </c>
      <c r="G209" s="3"/>
      <c r="H209" s="6">
        <f>M$4+M$5*A209+M$6*B209+M$7*C209+M$8*D209+M$9*E209+M$10*F209</f>
        <v>0.38232437605679803</v>
      </c>
      <c r="I209" s="6">
        <f t="shared" si="9"/>
        <v>0.38232437605679803</v>
      </c>
      <c r="J209" s="6">
        <f t="shared" si="10"/>
        <v>0.25548188501230484</v>
      </c>
      <c r="K209" s="6">
        <f t="shared" si="11"/>
        <v>0.25548188501230484</v>
      </c>
    </row>
    <row r="210" spans="1:11" x14ac:dyDescent="0.2">
      <c r="A210" s="2">
        <v>0.61511724695265668</v>
      </c>
      <c r="B210" s="2">
        <v>0.61296388851796024</v>
      </c>
      <c r="C210" s="2">
        <v>0.21965279655407105</v>
      </c>
      <c r="D210" s="2">
        <v>0.50413639526791931</v>
      </c>
      <c r="E210" s="2">
        <v>0.48390143899073523</v>
      </c>
      <c r="F210" s="2">
        <v>0.3160194672608781</v>
      </c>
      <c r="G210" s="3"/>
      <c r="H210" s="6">
        <f>M$4+M$5*A210+M$6*B210+M$7*C210+M$8*D210+M$9*E210+M$10*F210</f>
        <v>0.30279319021158718</v>
      </c>
      <c r="I210" s="6">
        <f t="shared" si="9"/>
        <v>0.30279319021158718</v>
      </c>
      <c r="J210" s="6">
        <f t="shared" si="10"/>
        <v>0.41975185777663726</v>
      </c>
      <c r="K210" s="6">
        <f t="shared" si="11"/>
        <v>0.41975185777663726</v>
      </c>
    </row>
    <row r="211" spans="1:11" x14ac:dyDescent="0.2">
      <c r="A211" s="2">
        <v>0.74705135699373693</v>
      </c>
      <c r="B211" s="2">
        <v>0.7829781194559432</v>
      </c>
      <c r="C211" s="2">
        <v>0.10308791034617788</v>
      </c>
      <c r="D211" s="2">
        <v>0.61511724695265668</v>
      </c>
      <c r="E211" s="2">
        <v>0.61296388851796024</v>
      </c>
      <c r="F211" s="2">
        <v>0.21965279655407105</v>
      </c>
      <c r="G211" s="3"/>
      <c r="H211" s="6">
        <f>M$4+M$5*A211+M$6*B211+M$7*C211+M$8*D211+M$9*E211+M$10*F211</f>
        <v>0.24228986314562209</v>
      </c>
      <c r="I211" s="6">
        <f t="shared" si="9"/>
        <v>0.24228986314562209</v>
      </c>
      <c r="J211" s="6">
        <f t="shared" si="10"/>
        <v>0.12956846639496072</v>
      </c>
      <c r="K211" s="6">
        <f t="shared" si="11"/>
        <v>0.12956846639496072</v>
      </c>
    </row>
    <row r="212" spans="1:11" x14ac:dyDescent="0.2">
      <c r="A212" s="2">
        <v>0.89980281500437742</v>
      </c>
      <c r="B212" s="2">
        <v>0.88803761851166518</v>
      </c>
      <c r="C212" s="2">
        <v>0.10106659705194067</v>
      </c>
      <c r="D212" s="2">
        <v>0.74705135699373693</v>
      </c>
      <c r="E212" s="2">
        <v>0.7829781194559432</v>
      </c>
      <c r="F212" s="2">
        <v>0.10308791034617788</v>
      </c>
      <c r="G212" s="3"/>
      <c r="H212" s="6">
        <f>M$4+M$5*A212+M$6*B212+M$7*C212+M$8*D212+M$9*E212+M$10*F212</f>
        <v>0.18813933260478816</v>
      </c>
      <c r="I212" s="6">
        <f t="shared" si="9"/>
        <v>0.18813933260478816</v>
      </c>
      <c r="J212" s="6">
        <f t="shared" si="10"/>
        <v>0.15139461430971357</v>
      </c>
      <c r="K212" s="6">
        <f t="shared" si="11"/>
        <v>0.15139461430971357</v>
      </c>
    </row>
    <row r="213" spans="1:11" x14ac:dyDescent="0.2">
      <c r="A213" s="2">
        <v>0.86848488113677691</v>
      </c>
      <c r="B213" s="2">
        <v>0.88611243585585919</v>
      </c>
      <c r="C213" s="2">
        <v>0.15391163280718276</v>
      </c>
      <c r="D213" s="2">
        <v>0.89980281500437742</v>
      </c>
      <c r="E213" s="2">
        <v>0.88803761851166518</v>
      </c>
      <c r="F213" s="2">
        <v>0.10106659705194067</v>
      </c>
      <c r="G213" s="3"/>
      <c r="H213" s="6">
        <f>M$4+M$5*A213+M$6*B213+M$7*C213+M$8*D213+M$9*E213+M$10*F213</f>
        <v>0.15343163267815713</v>
      </c>
      <c r="I213" s="6">
        <f t="shared" si="9"/>
        <v>0.15343163267815713</v>
      </c>
      <c r="J213" s="6">
        <f t="shared" si="10"/>
        <v>0.11868155365243899</v>
      </c>
      <c r="K213" s="6">
        <f t="shared" si="11"/>
        <v>0.11868155365243899</v>
      </c>
    </row>
    <row r="214" spans="1:11" x14ac:dyDescent="0.2">
      <c r="A214" s="2">
        <v>0.72118970076548361</v>
      </c>
      <c r="B214" s="2">
        <v>0.76535146855903791</v>
      </c>
      <c r="C214" s="2">
        <v>0.27181163001016251</v>
      </c>
      <c r="D214" s="2">
        <v>0.86848488113677691</v>
      </c>
      <c r="E214" s="2">
        <v>0.88611243585585919</v>
      </c>
      <c r="F214" s="2">
        <v>0.15391163280718276</v>
      </c>
      <c r="G214" s="3"/>
      <c r="H214" s="6">
        <f>M$4+M$5*A214+M$6*B214+M$7*C214+M$8*D214+M$9*E214+M$10*F214</f>
        <v>0.17219998086212029</v>
      </c>
      <c r="I214" s="6">
        <f t="shared" si="9"/>
        <v>0.17219998086212029</v>
      </c>
      <c r="J214" s="6">
        <f t="shared" si="10"/>
        <v>0.12702249610948219</v>
      </c>
      <c r="K214" s="6">
        <f t="shared" si="11"/>
        <v>0.12702249610948219</v>
      </c>
    </row>
    <row r="215" spans="1:11" x14ac:dyDescent="0.2">
      <c r="A215" s="2">
        <v>0.56832944979459898</v>
      </c>
      <c r="B215" s="2">
        <v>0.59526411171095561</v>
      </c>
      <c r="C215" s="2">
        <v>0.46472398071920717</v>
      </c>
      <c r="D215" s="2">
        <v>0.72118970076548361</v>
      </c>
      <c r="E215" s="2">
        <v>0.76535146855903791</v>
      </c>
      <c r="F215" s="2">
        <v>0.27181163001016251</v>
      </c>
      <c r="G215" s="3"/>
      <c r="H215" s="6">
        <f>M$4+M$5*A215+M$6*B215+M$7*C215+M$8*D215+M$9*E215+M$10*F215</f>
        <v>0.28619851736998397</v>
      </c>
      <c r="I215" s="6">
        <f t="shared" si="9"/>
        <v>0.28619851736998397</v>
      </c>
      <c r="J215" s="6">
        <f t="shared" si="10"/>
        <v>0.43862058485454913</v>
      </c>
      <c r="K215" s="6">
        <f t="shared" si="11"/>
        <v>0.43862058485454913</v>
      </c>
    </row>
    <row r="216" spans="1:11" x14ac:dyDescent="0.2">
      <c r="A216" s="2">
        <v>0.36406903270702851</v>
      </c>
      <c r="B216" s="2">
        <v>0.40277153558052436</v>
      </c>
      <c r="C216" s="2">
        <v>0.44337712223910786</v>
      </c>
      <c r="D216" s="2">
        <v>0.56832944979459898</v>
      </c>
      <c r="E216" s="2">
        <v>0.59526411171095561</v>
      </c>
      <c r="F216" s="2">
        <v>0.46472398071920717</v>
      </c>
      <c r="G216" s="3"/>
      <c r="H216" s="6">
        <f>M$4+M$5*A216+M$6*B216+M$7*C216+M$8*D216+M$9*E216+M$10*F216</f>
        <v>0.3219825221775241</v>
      </c>
      <c r="I216" s="6">
        <f t="shared" si="9"/>
        <v>0.3219825221775241</v>
      </c>
      <c r="J216" s="6">
        <f t="shared" si="10"/>
        <v>0.17224595898376249</v>
      </c>
      <c r="K216" s="6">
        <f t="shared" si="11"/>
        <v>0.17224595898376249</v>
      </c>
    </row>
    <row r="217" spans="1:11" x14ac:dyDescent="0.2">
      <c r="A217" s="2">
        <v>0.24089783823826516</v>
      </c>
      <c r="B217" s="2">
        <v>0.24841227752236703</v>
      </c>
      <c r="C217" s="2">
        <v>0.41375854256598643</v>
      </c>
      <c r="D217" s="2">
        <v>0.36406903270702851</v>
      </c>
      <c r="E217" s="2">
        <v>0.40277153558052436</v>
      </c>
      <c r="F217" s="2">
        <v>0.44337712223910786</v>
      </c>
      <c r="G217" s="3"/>
      <c r="H217" s="6">
        <f>M$4+M$5*A217+M$6*B217+M$7*C217+M$8*D217+M$9*E217+M$10*F217</f>
        <v>0.29502705971302173</v>
      </c>
      <c r="I217" s="6">
        <f t="shared" si="9"/>
        <v>0.29502705971302173</v>
      </c>
      <c r="J217" s="6">
        <f t="shared" si="10"/>
        <v>0.17091629362899063</v>
      </c>
      <c r="K217" s="6">
        <f t="shared" si="11"/>
        <v>0.17091629362899063</v>
      </c>
    </row>
    <row r="218" spans="1:11" x14ac:dyDescent="0.2">
      <c r="A218" s="2">
        <v>0.14954946461041146</v>
      </c>
      <c r="B218" s="2">
        <v>0.14034413689170372</v>
      </c>
      <c r="C218" s="2">
        <v>0.22145034822902004</v>
      </c>
      <c r="D218" s="2">
        <v>0.24089783823826516</v>
      </c>
      <c r="E218" s="2">
        <v>0.24841227752236703</v>
      </c>
      <c r="F218" s="2">
        <v>0.41375854256598643</v>
      </c>
      <c r="G218" s="3"/>
      <c r="H218" s="6">
        <f>M$4+M$5*A218+M$6*B218+M$7*C218+M$8*D218+M$9*E218+M$10*F218</f>
        <v>0.18085166703117561</v>
      </c>
      <c r="I218" s="6">
        <f t="shared" si="9"/>
        <v>0.18085166703117561</v>
      </c>
      <c r="J218" s="6">
        <f t="shared" si="10"/>
        <v>0.17066495564579232</v>
      </c>
      <c r="K218" s="6">
        <f t="shared" si="11"/>
        <v>0.17066495564579232</v>
      </c>
    </row>
    <row r="219" spans="1:11" x14ac:dyDescent="0.2">
      <c r="A219" s="2">
        <v>0.20694065016403224</v>
      </c>
      <c r="B219" s="2">
        <v>0.20971783391061927</v>
      </c>
      <c r="C219" s="2">
        <v>0.3994228814902524</v>
      </c>
      <c r="D219" s="2">
        <v>0.14954946461041146</v>
      </c>
      <c r="E219" s="2">
        <v>0.14034413689170372</v>
      </c>
      <c r="F219" s="2">
        <v>0.22145034822902004</v>
      </c>
      <c r="G219" s="3"/>
      <c r="H219" s="6">
        <f>M$4+M$5*A219+M$6*B219+M$7*C219+M$8*D219+M$9*E219+M$10*F219</f>
        <v>0.26210386927036544</v>
      </c>
      <c r="I219" s="6">
        <f t="shared" si="9"/>
        <v>0.26210386927036544</v>
      </c>
      <c r="J219" s="6">
        <f t="shared" si="10"/>
        <v>0.18092113591866263</v>
      </c>
      <c r="K219" s="6">
        <f t="shared" si="11"/>
        <v>0.18092113591866263</v>
      </c>
    </row>
    <row r="220" spans="1:11" x14ac:dyDescent="0.2">
      <c r="A220" s="2">
        <v>0.38090565021213552</v>
      </c>
      <c r="B220" s="2">
        <v>0.33535987485931207</v>
      </c>
      <c r="C220" s="2">
        <v>0.50856634065841855</v>
      </c>
      <c r="D220" s="2">
        <v>0.20694065016403224</v>
      </c>
      <c r="E220" s="2">
        <v>0.20971783391061927</v>
      </c>
      <c r="F220" s="2">
        <v>0.3994228814902524</v>
      </c>
      <c r="G220" s="3"/>
      <c r="H220" s="6">
        <f>M$4+M$5*A220+M$6*B220+M$7*C220+M$8*D220+M$9*E220+M$10*F220</f>
        <v>0.45401826683077778</v>
      </c>
      <c r="I220" s="6">
        <f t="shared" si="9"/>
        <v>0.45401826683077778</v>
      </c>
      <c r="J220" s="6">
        <f t="shared" si="10"/>
        <v>0.19613664299486885</v>
      </c>
      <c r="K220" s="6">
        <f t="shared" si="11"/>
        <v>0.19613664299486885</v>
      </c>
    </row>
    <row r="221" spans="1:11" x14ac:dyDescent="0.2">
      <c r="A221" s="2">
        <v>0.52253472512178156</v>
      </c>
      <c r="B221" s="2">
        <v>0.49972797161442928</v>
      </c>
      <c r="C221" s="2">
        <v>0.71820860176958146</v>
      </c>
      <c r="D221" s="2">
        <v>0.38090565021213552</v>
      </c>
      <c r="E221" s="2">
        <v>0.33535987485931207</v>
      </c>
      <c r="F221" s="2">
        <v>0.50856634065841855</v>
      </c>
      <c r="G221" s="3"/>
      <c r="H221" s="6">
        <f>M$4+M$5*A221+M$6*B221+M$7*C221+M$8*D221+M$9*E221+M$10*F221</f>
        <v>0.64131380875330457</v>
      </c>
      <c r="I221" s="6">
        <f t="shared" si="9"/>
        <v>0.64131380875330457</v>
      </c>
      <c r="J221" s="6">
        <f t="shared" si="10"/>
        <v>0.54758346345911446</v>
      </c>
      <c r="K221" s="6">
        <f t="shared" si="11"/>
        <v>0.54758346345911446</v>
      </c>
    </row>
    <row r="222" spans="1:11" x14ac:dyDescent="0.2">
      <c r="A222" s="2">
        <v>0.62061256650279484</v>
      </c>
      <c r="B222" s="2">
        <v>0.62645771732702538</v>
      </c>
      <c r="C222" s="2">
        <v>0.1910336854471037</v>
      </c>
      <c r="D222" s="2">
        <v>0.52253472512178156</v>
      </c>
      <c r="E222" s="2">
        <v>0.49972797161442928</v>
      </c>
      <c r="F222" s="2">
        <v>0.71820860176958146</v>
      </c>
      <c r="G222" s="3"/>
      <c r="H222" s="6">
        <f>M$4+M$5*A222+M$6*B222+M$7*C222+M$8*D222+M$9*E222+M$10*F222</f>
        <v>0.47916742848977767</v>
      </c>
      <c r="I222" s="6">
        <f t="shared" si="9"/>
        <v>0.47916742848977767</v>
      </c>
      <c r="J222" s="6">
        <f t="shared" si="10"/>
        <v>0.25308475254961421</v>
      </c>
      <c r="K222" s="6">
        <f t="shared" si="11"/>
        <v>0.25308475254961421</v>
      </c>
    </row>
    <row r="223" spans="1:11" x14ac:dyDescent="0.2">
      <c r="A223" s="2">
        <v>0.76643507306889358</v>
      </c>
      <c r="B223" s="2">
        <v>0.78265326236940669</v>
      </c>
      <c r="C223" s="2">
        <v>0.12416625488313118</v>
      </c>
      <c r="D223" s="2">
        <v>0.62061256650279484</v>
      </c>
      <c r="E223" s="2">
        <v>0.62645771732702538</v>
      </c>
      <c r="F223" s="2">
        <v>0.1910336854471037</v>
      </c>
      <c r="G223" s="3"/>
      <c r="H223" s="6">
        <f>M$4+M$5*A223+M$6*B223+M$7*C223+M$8*D223+M$9*E223+M$10*F223</f>
        <v>0.23730194439475832</v>
      </c>
      <c r="I223" s="6">
        <f t="shared" si="9"/>
        <v>0.23730194439475832</v>
      </c>
      <c r="J223" s="6">
        <f t="shared" si="10"/>
        <v>0.13224548779266287</v>
      </c>
      <c r="K223" s="6">
        <f t="shared" si="11"/>
        <v>0.13224548779266287</v>
      </c>
    </row>
    <row r="224" spans="1:11" x14ac:dyDescent="0.2">
      <c r="A224" s="2">
        <v>0.87860488921812929</v>
      </c>
      <c r="B224" s="2">
        <v>0.88416283550485486</v>
      </c>
      <c r="C224" s="2">
        <v>0.10983805252804013</v>
      </c>
      <c r="D224" s="2">
        <v>0.76643507306889358</v>
      </c>
      <c r="E224" s="2">
        <v>0.78265326236940669</v>
      </c>
      <c r="F224" s="2">
        <v>0.12416625488313118</v>
      </c>
      <c r="G224" s="3"/>
      <c r="H224" s="6">
        <f>M$4+M$5*A224+M$6*B224+M$7*C224+M$8*D224+M$9*E224+M$10*F224</f>
        <v>0.19409322285411013</v>
      </c>
      <c r="I224" s="6">
        <f t="shared" si="9"/>
        <v>0.19409322285411013</v>
      </c>
      <c r="J224" s="6">
        <f t="shared" si="10"/>
        <v>0.13220744617672781</v>
      </c>
      <c r="K224" s="6">
        <f t="shared" si="11"/>
        <v>0.13220744617672781</v>
      </c>
    </row>
    <row r="225" spans="1:11" x14ac:dyDescent="0.2">
      <c r="A225" s="2">
        <v>0.86288827530473433</v>
      </c>
      <c r="B225" s="2">
        <v>0.89320501325804535</v>
      </c>
      <c r="C225" s="2">
        <v>0.12242091425268281</v>
      </c>
      <c r="D225" s="2">
        <v>0.87860488921812929</v>
      </c>
      <c r="E225" s="2">
        <v>0.88416283550485486</v>
      </c>
      <c r="F225" s="2">
        <v>0.10983805252804013</v>
      </c>
      <c r="G225" s="3"/>
      <c r="H225" s="6">
        <f>M$4+M$5*A225+M$6*B225+M$7*C225+M$8*D225+M$9*E225+M$10*F225</f>
        <v>0.15011958990957505</v>
      </c>
      <c r="I225" s="6">
        <f t="shared" si="9"/>
        <v>0.15011958990957505</v>
      </c>
      <c r="J225" s="6">
        <f t="shared" si="10"/>
        <v>0.11834837212682831</v>
      </c>
      <c r="K225" s="6">
        <f t="shared" si="11"/>
        <v>0.11834837212682831</v>
      </c>
    </row>
    <row r="226" spans="1:11" x14ac:dyDescent="0.2">
      <c r="A226" s="2">
        <v>0.7232718162839249</v>
      </c>
      <c r="B226" s="2">
        <v>0.76916853932584273</v>
      </c>
      <c r="C226" s="2">
        <v>0.11611829530939706</v>
      </c>
      <c r="D226" s="2">
        <v>0.86288827530473433</v>
      </c>
      <c r="E226" s="2">
        <v>0.89320501325804535</v>
      </c>
      <c r="F226" s="2">
        <v>0.12242091425268281</v>
      </c>
      <c r="G226" s="3"/>
      <c r="H226" s="6">
        <f>M$4+M$5*A226+M$6*B226+M$7*C226+M$8*D226+M$9*E226+M$10*F226</f>
        <v>8.0097300115840236E-2</v>
      </c>
      <c r="I226" s="6">
        <f t="shared" si="9"/>
        <v>8.0097300115840236E-2</v>
      </c>
      <c r="J226" s="6">
        <f t="shared" si="10"/>
        <v>0.11840518966901431</v>
      </c>
      <c r="K226" s="6">
        <f t="shared" si="11"/>
        <v>0.11840518966901431</v>
      </c>
    </row>
    <row r="227" spans="1:11" x14ac:dyDescent="0.2">
      <c r="A227" s="2">
        <v>0.54730284867667855</v>
      </c>
      <c r="B227" s="2">
        <v>0.61758341122832439</v>
      </c>
      <c r="C227" s="2">
        <v>0.56631175587607352</v>
      </c>
      <c r="D227" s="2">
        <v>0.7232718162839249</v>
      </c>
      <c r="E227" s="2">
        <v>0.76916853932584273</v>
      </c>
      <c r="F227" s="2">
        <v>0.11611829530939706</v>
      </c>
      <c r="G227" s="3"/>
      <c r="H227" s="6">
        <f>M$4+M$5*A227+M$6*B227+M$7*C227+M$8*D227+M$9*E227+M$10*F227</f>
        <v>0.27106876346220088</v>
      </c>
      <c r="I227" s="6">
        <f t="shared" si="9"/>
        <v>0.27106876346220088</v>
      </c>
      <c r="J227" s="6">
        <f t="shared" si="10"/>
        <v>0.19168433841958929</v>
      </c>
      <c r="K227" s="6">
        <f t="shared" si="11"/>
        <v>0.19168433841958929</v>
      </c>
    </row>
    <row r="228" spans="1:11" x14ac:dyDescent="0.2">
      <c r="A228" s="2">
        <v>0.40710313152400834</v>
      </c>
      <c r="B228" s="2">
        <v>0.38449043958210138</v>
      </c>
      <c r="C228" s="2">
        <v>0.47031056248077052</v>
      </c>
      <c r="D228" s="2">
        <v>0.54730284867667855</v>
      </c>
      <c r="E228" s="2">
        <v>0.61758341122832439</v>
      </c>
      <c r="F228" s="2">
        <v>0.56631175587607352</v>
      </c>
      <c r="G228" s="3"/>
      <c r="H228" s="6">
        <f>M$4+M$5*A228+M$6*B228+M$7*C228+M$8*D228+M$9*E228+M$10*F228</f>
        <v>0.38006709062973076</v>
      </c>
      <c r="I228" s="6">
        <f t="shared" si="9"/>
        <v>0.38006709062973076</v>
      </c>
      <c r="J228" s="6">
        <f t="shared" si="10"/>
        <v>0.17092088632755076</v>
      </c>
      <c r="K228" s="6">
        <f t="shared" si="11"/>
        <v>0.17092088632755076</v>
      </c>
    </row>
    <row r="229" spans="1:11" x14ac:dyDescent="0.2">
      <c r="A229" s="2">
        <v>0.25964980806788335</v>
      </c>
      <c r="B229" s="2">
        <v>0.22417008450811698</v>
      </c>
      <c r="C229" s="2">
        <v>0.38346867803500007</v>
      </c>
      <c r="D229" s="2">
        <v>0.40710313152400834</v>
      </c>
      <c r="E229" s="2">
        <v>0.38449043958210138</v>
      </c>
      <c r="F229" s="2">
        <v>0.47031056248077052</v>
      </c>
      <c r="G229" s="3"/>
      <c r="H229" s="6">
        <f>M$4+M$5*A229+M$6*B229+M$7*C229+M$8*D229+M$9*E229+M$10*F229</f>
        <v>0.27644257477389694</v>
      </c>
      <c r="I229" s="6">
        <f t="shared" si="9"/>
        <v>0.27644257477389694</v>
      </c>
      <c r="J229" s="6">
        <f t="shared" si="10"/>
        <v>0.17070595593022492</v>
      </c>
      <c r="K229" s="6">
        <f t="shared" si="11"/>
        <v>0.17070595593022492</v>
      </c>
    </row>
    <row r="230" spans="1:11" x14ac:dyDescent="0.2">
      <c r="A230" s="2">
        <v>0.1550997373560509</v>
      </c>
      <c r="B230" s="2">
        <v>0.14524064783197574</v>
      </c>
      <c r="C230" s="2">
        <v>0.374652470235043</v>
      </c>
      <c r="D230" s="2">
        <v>0.25964980806788335</v>
      </c>
      <c r="E230" s="2">
        <v>0.22417008450811698</v>
      </c>
      <c r="F230" s="2">
        <v>0.38346867803500007</v>
      </c>
      <c r="G230" s="3"/>
      <c r="H230" s="6">
        <f>M$4+M$5*A230+M$6*B230+M$7*C230+M$8*D230+M$9*E230+M$10*F230</f>
        <v>0.24772153292712412</v>
      </c>
      <c r="I230" s="6">
        <f t="shared" si="9"/>
        <v>0.24772153292712412</v>
      </c>
      <c r="J230" s="6">
        <f t="shared" si="10"/>
        <v>0.17074691405916598</v>
      </c>
      <c r="K230" s="6">
        <f t="shared" si="11"/>
        <v>0.17074691405916598</v>
      </c>
    </row>
    <row r="231" spans="1:11" x14ac:dyDescent="0.2">
      <c r="A231" s="2">
        <v>0.16356456904264838</v>
      </c>
      <c r="B231" s="2">
        <v>0.19509250654726706</v>
      </c>
      <c r="C231" s="2">
        <v>0.64491921273203601</v>
      </c>
      <c r="D231" s="2">
        <v>0.1550997373560509</v>
      </c>
      <c r="E231" s="2">
        <v>0.14524064783197574</v>
      </c>
      <c r="F231" s="2">
        <v>0.374652470235043</v>
      </c>
      <c r="G231" s="3"/>
      <c r="H231" s="6">
        <f>M$4+M$5*A231+M$6*B231+M$7*C231+M$8*D231+M$9*E231+M$10*F231</f>
        <v>0.44571440604362927</v>
      </c>
      <c r="I231" s="6">
        <f t="shared" si="9"/>
        <v>0.44571440604362927</v>
      </c>
      <c r="J231" s="6">
        <f t="shared" si="10"/>
        <v>0.17190748930077715</v>
      </c>
      <c r="K231" s="6">
        <f t="shared" si="11"/>
        <v>0.17190748930077715</v>
      </c>
    </row>
    <row r="232" spans="1:11" x14ac:dyDescent="0.2">
      <c r="A232" s="2">
        <v>0.36190369721866789</v>
      </c>
      <c r="B232" s="2">
        <v>0.36282367753381273</v>
      </c>
      <c r="C232" s="2">
        <v>0.80510269725985251</v>
      </c>
      <c r="D232" s="2">
        <v>0.16356456904264838</v>
      </c>
      <c r="E232" s="2">
        <v>0.19509250654726706</v>
      </c>
      <c r="F232" s="2">
        <v>0.64491921273203601</v>
      </c>
      <c r="G232" s="3"/>
      <c r="H232" s="6">
        <f>M$4+M$5*A232+M$6*B232+M$7*C232+M$8*D232+M$9*E232+M$10*F232</f>
        <v>0.74554514963345964</v>
      </c>
      <c r="I232" s="6">
        <f t="shared" si="9"/>
        <v>0.74554514963345964</v>
      </c>
      <c r="J232" s="6">
        <f t="shared" si="10"/>
        <v>0.2685446493153551</v>
      </c>
      <c r="K232" s="6">
        <f t="shared" si="11"/>
        <v>0.2685446493153551</v>
      </c>
    </row>
    <row r="233" spans="1:11" x14ac:dyDescent="0.2">
      <c r="A233" s="2">
        <v>0.52285205288796111</v>
      </c>
      <c r="B233" s="2">
        <v>0.48230632761679482</v>
      </c>
      <c r="C233" s="2">
        <v>0.33653840774961075</v>
      </c>
      <c r="D233" s="2">
        <v>0.36190369721866789</v>
      </c>
      <c r="E233" s="2">
        <v>0.36282367753381273</v>
      </c>
      <c r="F233" s="2">
        <v>0.80510269725985251</v>
      </c>
      <c r="G233" s="3"/>
      <c r="H233" s="6">
        <f>M$4+M$5*A233+M$6*B233+M$7*C233+M$8*D233+M$9*E233+M$10*F233</f>
        <v>0.57900277967146041</v>
      </c>
      <c r="I233" s="6">
        <f t="shared" si="9"/>
        <v>0.57900277967146041</v>
      </c>
      <c r="J233" s="6">
        <f t="shared" si="10"/>
        <v>0.56466649927552259</v>
      </c>
      <c r="K233" s="6">
        <f t="shared" si="11"/>
        <v>0.56466649927552259</v>
      </c>
    </row>
    <row r="234" spans="1:11" x14ac:dyDescent="0.2">
      <c r="A234" s="2">
        <v>0.60649821536803827</v>
      </c>
      <c r="B234" s="2">
        <v>0.62040136586482519</v>
      </c>
      <c r="C234" s="2">
        <v>0.10976346532161071</v>
      </c>
      <c r="D234" s="2">
        <v>0.52285205288796111</v>
      </c>
      <c r="E234" s="2">
        <v>0.48230632761679482</v>
      </c>
      <c r="F234" s="2">
        <v>0.33653840774961075</v>
      </c>
      <c r="G234" s="3"/>
      <c r="H234" s="6">
        <f>M$4+M$5*A234+M$6*B234+M$7*C234+M$8*D234+M$9*E234+M$10*F234</f>
        <v>0.25542086728700586</v>
      </c>
      <c r="I234" s="6">
        <f t="shared" si="9"/>
        <v>0.25542086728700586</v>
      </c>
      <c r="J234" s="6">
        <f t="shared" si="10"/>
        <v>0.38027038128014395</v>
      </c>
      <c r="K234" s="6">
        <f t="shared" si="11"/>
        <v>0.38027038128014395</v>
      </c>
    </row>
    <row r="235" spans="1:11" x14ac:dyDescent="0.2">
      <c r="A235" s="2">
        <v>0.74332247738343782</v>
      </c>
      <c r="B235" s="2">
        <v>0.79735068007096388</v>
      </c>
      <c r="C235" s="2">
        <v>0.11916891205236022</v>
      </c>
      <c r="D235" s="2">
        <v>0.60649821536803827</v>
      </c>
      <c r="E235" s="2">
        <v>0.62040136586482519</v>
      </c>
      <c r="F235" s="2">
        <v>0.10976346532161071</v>
      </c>
      <c r="G235" s="3"/>
      <c r="H235" s="6">
        <f>M$4+M$5*A235+M$6*B235+M$7*C235+M$8*D235+M$9*E235+M$10*F235</f>
        <v>0.20525349387966485</v>
      </c>
      <c r="I235" s="6">
        <f t="shared" si="9"/>
        <v>0.20525349387966485</v>
      </c>
      <c r="J235" s="6">
        <f t="shared" si="10"/>
        <v>0.11948908342534142</v>
      </c>
      <c r="K235" s="6">
        <f t="shared" si="11"/>
        <v>0.11948908342534142</v>
      </c>
    </row>
    <row r="236" spans="1:11" x14ac:dyDescent="0.2">
      <c r="A236" s="2">
        <v>0.88313583406289986</v>
      </c>
      <c r="B236" s="2">
        <v>0.87921901528013591</v>
      </c>
      <c r="C236" s="2">
        <v>0.10962174962939482</v>
      </c>
      <c r="D236" s="2">
        <v>0.74332247738343782</v>
      </c>
      <c r="E236" s="2">
        <v>0.79735068007096388</v>
      </c>
      <c r="F236" s="2">
        <v>0.11916891205236022</v>
      </c>
      <c r="G236" s="3"/>
      <c r="H236" s="6">
        <f>M$4+M$5*A236+M$6*B236+M$7*C236+M$8*D236+M$9*E236+M$10*F236</f>
        <v>0.19209561495712907</v>
      </c>
      <c r="I236" s="6">
        <f t="shared" si="9"/>
        <v>0.19209561495712907</v>
      </c>
      <c r="J236" s="6">
        <f t="shared" si="10"/>
        <v>0.13323967465914449</v>
      </c>
      <c r="K236" s="6">
        <f t="shared" si="11"/>
        <v>0.13323967465914449</v>
      </c>
    </row>
    <row r="237" spans="1:11" x14ac:dyDescent="0.2">
      <c r="A237" s="2">
        <v>0.86731362381305133</v>
      </c>
      <c r="B237" s="2">
        <v>0.88848324144903756</v>
      </c>
      <c r="C237" s="2">
        <v>0.15060741956235957</v>
      </c>
      <c r="D237" s="2">
        <v>0.88313583406289986</v>
      </c>
      <c r="E237" s="2">
        <v>0.87921901528013591</v>
      </c>
      <c r="F237" s="2">
        <v>0.10962174962939482</v>
      </c>
      <c r="G237" s="3"/>
      <c r="H237" s="6">
        <f>M$4+M$5*A237+M$6*B237+M$7*C237+M$8*D237+M$9*E237+M$10*F237</f>
        <v>0.16246099287206217</v>
      </c>
      <c r="I237" s="6">
        <f t="shared" si="9"/>
        <v>0.16246099287206217</v>
      </c>
      <c r="J237" s="6">
        <f t="shared" si="10"/>
        <v>0.11886661431129325</v>
      </c>
      <c r="K237" s="6">
        <f t="shared" si="11"/>
        <v>0.11886661431129325</v>
      </c>
    </row>
    <row r="238" spans="1:11" x14ac:dyDescent="0.2">
      <c r="A238" s="2">
        <v>0.72234655532359082</v>
      </c>
      <c r="B238" s="2">
        <v>0.76720678099743733</v>
      </c>
      <c r="C238" s="2">
        <v>0.13850937467950811</v>
      </c>
      <c r="D238" s="2">
        <v>0.86731362381305133</v>
      </c>
      <c r="E238" s="2">
        <v>0.88848324144903756</v>
      </c>
      <c r="F238" s="2">
        <v>0.15060741956235957</v>
      </c>
      <c r="G238" s="3"/>
      <c r="H238" s="6">
        <f>M$4+M$5*A238+M$6*B238+M$7*C238+M$8*D238+M$9*E238+M$10*F238</f>
        <v>0.10374855360527105</v>
      </c>
      <c r="I238" s="6">
        <f t="shared" si="9"/>
        <v>0.10374855360527105</v>
      </c>
      <c r="J238" s="6">
        <f t="shared" si="10"/>
        <v>0.12072490263976959</v>
      </c>
      <c r="K238" s="6">
        <f t="shared" si="11"/>
        <v>0.12072490263976959</v>
      </c>
    </row>
    <row r="239" spans="1:11" x14ac:dyDescent="0.2">
      <c r="A239" s="2">
        <v>0.56106269782476936</v>
      </c>
      <c r="B239" s="2">
        <v>0.61413441178153794</v>
      </c>
      <c r="C239" s="2">
        <v>0.7016054896183932</v>
      </c>
      <c r="D239" s="2">
        <v>0.72234655532359082</v>
      </c>
      <c r="E239" s="2">
        <v>0.76720678099743733</v>
      </c>
      <c r="F239" s="2">
        <v>0.13850937467950811</v>
      </c>
      <c r="G239" s="3"/>
      <c r="H239" s="6">
        <f>M$4+M$5*A239+M$6*B239+M$7*C239+M$8*D239+M$9*E239+M$10*F239</f>
        <v>0.35081454166331427</v>
      </c>
      <c r="I239" s="6">
        <f t="shared" si="9"/>
        <v>0.35081454166331427</v>
      </c>
      <c r="J239" s="6">
        <f t="shared" si="10"/>
        <v>0.31447692111523085</v>
      </c>
      <c r="K239" s="6">
        <f t="shared" si="11"/>
        <v>0.31447692111523085</v>
      </c>
    </row>
    <row r="240" spans="1:11" x14ac:dyDescent="0.2">
      <c r="A240" s="2">
        <v>0.37669979123173281</v>
      </c>
      <c r="B240" s="2">
        <v>0.3990372560615022</v>
      </c>
      <c r="C240" s="2">
        <v>0.40742608874012898</v>
      </c>
      <c r="D240" s="2">
        <v>0.56106269782476936</v>
      </c>
      <c r="E240" s="2">
        <v>0.61413441178153794</v>
      </c>
      <c r="F240" s="2">
        <v>0.7016054896183932</v>
      </c>
      <c r="G240" s="3"/>
      <c r="H240" s="6">
        <f>M$4+M$5*A240+M$6*B240+M$7*C240+M$8*D240+M$9*E240+M$10*F240</f>
        <v>0.41378860380439042</v>
      </c>
      <c r="I240" s="6">
        <f t="shared" si="9"/>
        <v>0.41378860380439042</v>
      </c>
      <c r="J240" s="6">
        <f t="shared" si="10"/>
        <v>0.1706459062255869</v>
      </c>
      <c r="K240" s="6">
        <f t="shared" si="11"/>
        <v>0.1706459062255869</v>
      </c>
    </row>
    <row r="241" spans="1:11" x14ac:dyDescent="0.2">
      <c r="A241" s="2">
        <v>0.26018102229106332</v>
      </c>
      <c r="B241" s="2">
        <v>0.2261662310905935</v>
      </c>
      <c r="C241" s="2">
        <v>0.42115013472314167</v>
      </c>
      <c r="D241" s="2">
        <v>0.37669979123173281</v>
      </c>
      <c r="E241" s="2">
        <v>0.3990372560615022</v>
      </c>
      <c r="F241" s="2">
        <v>0.40742608874012898</v>
      </c>
      <c r="G241" s="3"/>
      <c r="H241" s="6">
        <f>M$4+M$5*A241+M$6*B241+M$7*C241+M$8*D241+M$9*E241+M$10*F241</f>
        <v>0.27080968636085634</v>
      </c>
      <c r="I241" s="6">
        <f t="shared" si="9"/>
        <v>0.27080968636085634</v>
      </c>
      <c r="J241" s="6">
        <f t="shared" si="10"/>
        <v>0.17094700141926855</v>
      </c>
      <c r="K241" s="6">
        <f t="shared" si="11"/>
        <v>0.17094700141926855</v>
      </c>
    </row>
    <row r="242" spans="1:11" x14ac:dyDescent="0.2">
      <c r="A242" s="2">
        <v>0.110971243854805</v>
      </c>
      <c r="B242" s="2">
        <v>0.14037313290475192</v>
      </c>
      <c r="C242" s="2">
        <v>0.25514884809383076</v>
      </c>
      <c r="D242" s="2">
        <v>0.26018102229106332</v>
      </c>
      <c r="E242" s="2">
        <v>0.2261662310905935</v>
      </c>
      <c r="F242" s="2">
        <v>0.42115013472314167</v>
      </c>
      <c r="G242" s="3"/>
      <c r="H242" s="6">
        <f>M$4+M$5*A242+M$6*B242+M$7*C242+M$8*D242+M$9*E242+M$10*F242</f>
        <v>0.19742121631970794</v>
      </c>
      <c r="I242" s="6">
        <f t="shared" si="9"/>
        <v>0.19742121631970794</v>
      </c>
      <c r="J242" s="6">
        <f t="shared" si="10"/>
        <v>0.17065092628609596</v>
      </c>
      <c r="K242" s="6">
        <f t="shared" si="11"/>
        <v>0.17065092628609596</v>
      </c>
    </row>
    <row r="243" spans="1:11" x14ac:dyDescent="0.2">
      <c r="A243" s="2">
        <v>0.24811213838353713</v>
      </c>
      <c r="B243" s="2">
        <v>0.23073160429162795</v>
      </c>
      <c r="C243" s="2">
        <v>0.31175307905311544</v>
      </c>
      <c r="D243" s="2">
        <v>0.110971243854805</v>
      </c>
      <c r="E243" s="2">
        <v>0.14037313290475192</v>
      </c>
      <c r="F243" s="2">
        <v>0.25514884809383076</v>
      </c>
      <c r="G243" s="3"/>
      <c r="H243" s="6">
        <f>M$4+M$5*A243+M$6*B243+M$7*C243+M$8*D243+M$9*E243+M$10*F243</f>
        <v>0.25700780022983538</v>
      </c>
      <c r="I243" s="6">
        <f t="shared" si="9"/>
        <v>0.25700780022983538</v>
      </c>
      <c r="J243" s="6">
        <f t="shared" si="10"/>
        <v>0.18369281640983207</v>
      </c>
      <c r="K243" s="6">
        <f t="shared" si="11"/>
        <v>0.18369281640983207</v>
      </c>
    </row>
    <row r="244" spans="1:11" x14ac:dyDescent="0.2">
      <c r="A244" s="2">
        <v>0.3478852447976295</v>
      </c>
      <c r="B244" s="2">
        <v>0.35057744033879557</v>
      </c>
      <c r="C244" s="2">
        <v>0.36533652815200868</v>
      </c>
      <c r="D244" s="2">
        <v>0.24811213838353713</v>
      </c>
      <c r="E244" s="2">
        <v>0.23073160429162795</v>
      </c>
      <c r="F244" s="2">
        <v>0.31175307905311544</v>
      </c>
      <c r="G244" s="3"/>
      <c r="H244" s="6">
        <f>M$4+M$5*A244+M$6*B244+M$7*C244+M$8*D244+M$9*E244+M$10*F244</f>
        <v>0.32973503503713253</v>
      </c>
      <c r="I244" s="6">
        <f t="shared" si="9"/>
        <v>0.32973503503713253</v>
      </c>
      <c r="J244" s="6">
        <f t="shared" si="10"/>
        <v>0.21261873076064186</v>
      </c>
      <c r="K244" s="6">
        <f t="shared" si="11"/>
        <v>0.21261873076064186</v>
      </c>
    </row>
    <row r="245" spans="1:11" x14ac:dyDescent="0.2">
      <c r="A245" s="2">
        <v>0.49186750173973559</v>
      </c>
      <c r="B245" s="2">
        <v>0.49646126552335901</v>
      </c>
      <c r="C245" s="2">
        <v>0.25245624994172877</v>
      </c>
      <c r="D245" s="2">
        <v>0.3478852447976295</v>
      </c>
      <c r="E245" s="2">
        <v>0.35057744033879557</v>
      </c>
      <c r="F245" s="2">
        <v>0.36533652815200868</v>
      </c>
      <c r="G245" s="3"/>
      <c r="H245" s="6">
        <f>M$4+M$5*A245+M$6*B245+M$7*C245+M$8*D245+M$9*E245+M$10*F245</f>
        <v>0.33645892733618421</v>
      </c>
      <c r="I245" s="6">
        <f t="shared" si="9"/>
        <v>0.33645892733618421</v>
      </c>
      <c r="J245" s="6">
        <f t="shared" si="10"/>
        <v>0.32692020150275386</v>
      </c>
      <c r="K245" s="6">
        <f t="shared" si="11"/>
        <v>0.32692020150275386</v>
      </c>
    </row>
    <row r="246" spans="1:11" x14ac:dyDescent="0.2">
      <c r="A246" s="2">
        <v>0.62412957101488309</v>
      </c>
      <c r="B246" s="2">
        <v>0.64032620514679217</v>
      </c>
      <c r="C246" s="2">
        <v>0.15988606804217909</v>
      </c>
      <c r="D246" s="2">
        <v>0.49186750173973559</v>
      </c>
      <c r="E246" s="2">
        <v>0.49646126552335901</v>
      </c>
      <c r="F246" s="2">
        <v>0.25245624994172877</v>
      </c>
      <c r="G246" s="3"/>
      <c r="H246" s="6">
        <f>M$4+M$5*A246+M$6*B246+M$7*C246+M$8*D246+M$9*E246+M$10*F246</f>
        <v>0.25670102981501031</v>
      </c>
      <c r="I246" s="6">
        <f t="shared" si="9"/>
        <v>0.25670102981501031</v>
      </c>
      <c r="J246" s="6">
        <f t="shared" si="10"/>
        <v>0.1961070341012722</v>
      </c>
      <c r="K246" s="6">
        <f t="shared" si="11"/>
        <v>0.1961070341012722</v>
      </c>
    </row>
    <row r="247" spans="1:11" x14ac:dyDescent="0.2">
      <c r="A247" s="2">
        <v>0.75131468336812812</v>
      </c>
      <c r="B247" s="2">
        <v>0.7857890794401734</v>
      </c>
      <c r="C247" s="2">
        <v>0.12739588092152493</v>
      </c>
      <c r="D247" s="2">
        <v>0.62412957101488309</v>
      </c>
      <c r="E247" s="2">
        <v>0.64032620514679217</v>
      </c>
      <c r="F247" s="2">
        <v>0.15988606804217909</v>
      </c>
      <c r="G247" s="3"/>
      <c r="H247" s="6">
        <f>M$4+M$5*A247+M$6*B247+M$7*C247+M$8*D247+M$9*E247+M$10*F247</f>
        <v>0.22045899083594778</v>
      </c>
      <c r="I247" s="6">
        <f t="shared" si="9"/>
        <v>0.22045899083594778</v>
      </c>
      <c r="J247" s="6">
        <f t="shared" si="10"/>
        <v>0.12209109543333357</v>
      </c>
      <c r="K247" s="6">
        <f t="shared" si="11"/>
        <v>0.12209109543333357</v>
      </c>
    </row>
    <row r="248" spans="1:11" x14ac:dyDescent="0.2">
      <c r="A248" s="2">
        <v>0.88907293420432365</v>
      </c>
      <c r="B248" s="2">
        <v>0.87870548062799259</v>
      </c>
      <c r="C248" s="2">
        <v>0.1118519071016344</v>
      </c>
      <c r="D248" s="2">
        <v>0.75131468336812812</v>
      </c>
      <c r="E248" s="2">
        <v>0.7857890794401734</v>
      </c>
      <c r="F248" s="2">
        <v>0.12739588092152493</v>
      </c>
      <c r="G248" s="3"/>
      <c r="H248" s="6">
        <f>M$4+M$5*A248+M$6*B248+M$7*C248+M$8*D248+M$9*E248+M$10*F248</f>
        <v>0.19798764871219854</v>
      </c>
      <c r="I248" s="6">
        <f t="shared" si="9"/>
        <v>0.19798764871219854</v>
      </c>
      <c r="J248" s="6">
        <f t="shared" si="10"/>
        <v>0.1450197498937989</v>
      </c>
      <c r="K248" s="6">
        <f t="shared" si="11"/>
        <v>0.1450197498937989</v>
      </c>
    </row>
    <row r="249" spans="1:11" x14ac:dyDescent="0.2">
      <c r="A249" s="2">
        <v>0.8697908276651628</v>
      </c>
      <c r="B249" s="2">
        <v>0.87921901528013591</v>
      </c>
      <c r="C249" s="2">
        <v>0.1454086912742292</v>
      </c>
      <c r="D249" s="2">
        <v>0.88907293420432365</v>
      </c>
      <c r="E249" s="2">
        <v>0.87870548062799259</v>
      </c>
      <c r="F249" s="2">
        <v>0.1118519071016344</v>
      </c>
      <c r="G249" s="3"/>
      <c r="H249" s="6">
        <f>M$4+M$5*A249+M$6*B249+M$7*C249+M$8*D249+M$9*E249+M$10*F249</f>
        <v>0.15540051278543432</v>
      </c>
      <c r="I249" s="6">
        <f t="shared" si="9"/>
        <v>0.15540051278543432</v>
      </c>
      <c r="J249" s="6">
        <f t="shared" si="10"/>
        <v>0.11926113093251617</v>
      </c>
      <c r="K249" s="6">
        <f t="shared" si="11"/>
        <v>0.11926113093251617</v>
      </c>
    </row>
    <row r="250" spans="1:11" x14ac:dyDescent="0.2">
      <c r="A250" s="2">
        <v>0.72066082115518437</v>
      </c>
      <c r="B250" s="2">
        <v>0.76359944805834812</v>
      </c>
      <c r="C250" s="2">
        <v>0.22809606832188112</v>
      </c>
      <c r="D250" s="2">
        <v>0.8697908276651628</v>
      </c>
      <c r="E250" s="2">
        <v>0.87921901528013591</v>
      </c>
      <c r="F250" s="2">
        <v>0.1454086912742292</v>
      </c>
      <c r="G250" s="3"/>
      <c r="H250" s="6">
        <f>M$4+M$5*A250+M$6*B250+M$7*C250+M$8*D250+M$9*E250+M$10*F250</f>
        <v>0.1461345190228914</v>
      </c>
      <c r="I250" s="6">
        <f t="shared" si="9"/>
        <v>0.1461345190228914</v>
      </c>
      <c r="J250" s="6">
        <f t="shared" si="10"/>
        <v>0.12338870231054144</v>
      </c>
      <c r="K250" s="6">
        <f t="shared" si="11"/>
        <v>0.12338870231054144</v>
      </c>
    </row>
    <row r="251" spans="1:11" x14ac:dyDescent="0.2">
      <c r="A251" s="2">
        <v>0.55989036298740658</v>
      </c>
      <c r="B251" s="2">
        <v>0.60545697335037485</v>
      </c>
      <c r="C251" s="2">
        <v>0.82341385643827436</v>
      </c>
      <c r="D251" s="2">
        <v>0.72066082115518437</v>
      </c>
      <c r="E251" s="2">
        <v>0.76359944805834812</v>
      </c>
      <c r="F251" s="2">
        <v>0.22809606832188112</v>
      </c>
      <c r="G251" s="3"/>
      <c r="H251" s="6">
        <f>M$4+M$5*A251+M$6*B251+M$7*C251+M$8*D251+M$9*E251+M$10*F251</f>
        <v>0.45206746724210539</v>
      </c>
      <c r="I251" s="6">
        <f t="shared" si="9"/>
        <v>0.45206746724210539</v>
      </c>
      <c r="J251" s="6">
        <f t="shared" si="10"/>
        <v>0.55949785420264719</v>
      </c>
      <c r="K251" s="6">
        <f t="shared" si="11"/>
        <v>0.55949785420264719</v>
      </c>
    </row>
    <row r="252" spans="1:11" x14ac:dyDescent="0.2">
      <c r="A252" s="2">
        <v>0.40722004175365345</v>
      </c>
      <c r="B252" s="2">
        <v>0.40579144490439589</v>
      </c>
      <c r="C252" s="2">
        <v>0.45669093858675891</v>
      </c>
      <c r="D252" s="2">
        <v>0.55989036298740658</v>
      </c>
      <c r="E252" s="2">
        <v>0.60545697335037485</v>
      </c>
      <c r="F252" s="2">
        <v>0.82341385643827436</v>
      </c>
      <c r="G252" s="3"/>
      <c r="H252" s="6">
        <f>M$4+M$5*A252+M$6*B252+M$7*C252+M$8*D252+M$9*E252+M$10*F252</f>
        <v>0.50521618974700688</v>
      </c>
      <c r="I252" s="6">
        <f t="shared" si="9"/>
        <v>0.50521618974700688</v>
      </c>
      <c r="J252" s="6">
        <f t="shared" si="10"/>
        <v>0.17068628642403438</v>
      </c>
      <c r="K252" s="6">
        <f t="shared" si="11"/>
        <v>0.17068628642403438</v>
      </c>
    </row>
    <row r="253" spans="1:11" x14ac:dyDescent="0.2">
      <c r="A253" s="2">
        <v>0.22833510674119467</v>
      </c>
      <c r="B253" s="2">
        <v>0.23994620476526582</v>
      </c>
      <c r="C253" s="2">
        <v>0.29377756230362589</v>
      </c>
      <c r="D253" s="2">
        <v>0.40722004175365345</v>
      </c>
      <c r="E253" s="2">
        <v>0.40579144490439589</v>
      </c>
      <c r="F253" s="2">
        <v>0.45669093858675891</v>
      </c>
      <c r="G253" s="3"/>
      <c r="H253" s="6">
        <f>M$4+M$5*A253+M$6*B253+M$7*C253+M$8*D253+M$9*E253+M$10*F253</f>
        <v>0.2244373659908637</v>
      </c>
      <c r="I253" s="6">
        <f t="shared" si="9"/>
        <v>0.2244373659908637</v>
      </c>
      <c r="J253" s="6">
        <f t="shared" si="10"/>
        <v>0.17073608381397704</v>
      </c>
      <c r="K253" s="6">
        <f t="shared" si="11"/>
        <v>0.17073608381397704</v>
      </c>
    </row>
    <row r="254" spans="1:11" x14ac:dyDescent="0.2">
      <c r="A254" s="2">
        <v>0.13302363795541786</v>
      </c>
      <c r="B254" s="2">
        <v>0.14508727418401024</v>
      </c>
      <c r="C254" s="2">
        <v>0.54662819209935021</v>
      </c>
      <c r="D254" s="2">
        <v>0.22833510674119467</v>
      </c>
      <c r="E254" s="2">
        <v>0.23994620476526582</v>
      </c>
      <c r="F254" s="2">
        <v>0.29377756230362589</v>
      </c>
      <c r="G254" s="3"/>
      <c r="H254" s="6">
        <f>M$4+M$5*A254+M$6*B254+M$7*C254+M$8*D254+M$9*E254+M$10*F254</f>
        <v>0.29408059385871532</v>
      </c>
      <c r="I254" s="6">
        <f t="shared" si="9"/>
        <v>0.29408059385871532</v>
      </c>
      <c r="J254" s="6">
        <f t="shared" si="10"/>
        <v>0.17141457161549062</v>
      </c>
      <c r="K254" s="6">
        <f t="shared" si="11"/>
        <v>0.17141457161549062</v>
      </c>
    </row>
    <row r="255" spans="1:11" x14ac:dyDescent="0.2">
      <c r="A255" s="2">
        <v>0.2255305696391291</v>
      </c>
      <c r="B255" s="2">
        <v>0.20284193630142774</v>
      </c>
      <c r="C255" s="2">
        <v>0.73552029238184902</v>
      </c>
      <c r="D255" s="2">
        <v>0.13302363795541786</v>
      </c>
      <c r="E255" s="2">
        <v>0.14508727418401024</v>
      </c>
      <c r="F255" s="2">
        <v>0.54662819209935021</v>
      </c>
      <c r="G255" s="3"/>
      <c r="H255" s="6">
        <f>M$4+M$5*A255+M$6*B255+M$7*C255+M$8*D255+M$9*E255+M$10*F255</f>
        <v>0.58891028696176728</v>
      </c>
      <c r="I255" s="6">
        <f t="shared" si="9"/>
        <v>0.58891028696176728</v>
      </c>
      <c r="J255" s="6">
        <f t="shared" si="10"/>
        <v>0.17212628981054795</v>
      </c>
      <c r="K255" s="6">
        <f t="shared" si="11"/>
        <v>0.17212628981054795</v>
      </c>
    </row>
    <row r="256" spans="1:11" x14ac:dyDescent="0.2">
      <c r="A256" s="2">
        <v>0.38313287090039727</v>
      </c>
      <c r="B256" s="2">
        <v>0.32904408538562796</v>
      </c>
      <c r="C256" s="2">
        <v>0.44410807686211617</v>
      </c>
      <c r="D256" s="2">
        <v>0.2255305696391291</v>
      </c>
      <c r="E256" s="2">
        <v>0.20284193630142774</v>
      </c>
      <c r="F256" s="2">
        <v>0.73552029238184902</v>
      </c>
      <c r="G256" s="3"/>
      <c r="H256" s="6">
        <f>M$4+M$5*A256+M$6*B256+M$7*C256+M$8*D256+M$9*E256+M$10*F256</f>
        <v>0.57536076334741215</v>
      </c>
      <c r="I256" s="6">
        <f t="shared" si="9"/>
        <v>0.57536076334741215</v>
      </c>
      <c r="J256" s="6">
        <f t="shared" si="10"/>
        <v>0.29075613081934332</v>
      </c>
      <c r="K256" s="6">
        <f t="shared" si="11"/>
        <v>0.29075613081934332</v>
      </c>
    </row>
    <row r="257" spans="1:11" x14ac:dyDescent="0.2">
      <c r="A257" s="2">
        <v>0.47919220598469037</v>
      </c>
      <c r="B257" s="2">
        <v>0.49451133451606555</v>
      </c>
      <c r="C257" s="2">
        <v>0.58537624583943237</v>
      </c>
      <c r="D257" s="2">
        <v>0.38313287090039727</v>
      </c>
      <c r="E257" s="2">
        <v>0.32904408538562796</v>
      </c>
      <c r="F257" s="2">
        <v>0.44410807686211617</v>
      </c>
      <c r="G257" s="3"/>
      <c r="H257" s="6">
        <f>M$4+M$5*A257+M$6*B257+M$7*C257+M$8*D257+M$9*E257+M$10*F257</f>
        <v>0.53686649094480687</v>
      </c>
      <c r="I257" s="6">
        <f t="shared" si="9"/>
        <v>0.53686649094480687</v>
      </c>
      <c r="J257" s="6">
        <f t="shared" si="10"/>
        <v>0.24578610769278364</v>
      </c>
      <c r="K257" s="6">
        <f t="shared" si="11"/>
        <v>0.24578610769278364</v>
      </c>
    </row>
    <row r="258" spans="1:11" x14ac:dyDescent="0.2">
      <c r="A258" s="2">
        <v>0.61780995353222434</v>
      </c>
      <c r="B258" s="2">
        <v>0.61870357299555512</v>
      </c>
      <c r="C258" s="2">
        <v>0.1819564224246436</v>
      </c>
      <c r="D258" s="2">
        <v>0.47919220598469037</v>
      </c>
      <c r="E258" s="2">
        <v>0.49451133451606555</v>
      </c>
      <c r="F258" s="2">
        <v>0.58537624583943237</v>
      </c>
      <c r="G258" s="3"/>
      <c r="H258" s="6">
        <f>M$4+M$5*A258+M$6*B258+M$7*C258+M$8*D258+M$9*E258+M$10*F258</f>
        <v>0.41841994563588936</v>
      </c>
      <c r="I258" s="6">
        <f t="shared" si="9"/>
        <v>0.41841994563588936</v>
      </c>
      <c r="J258" s="6">
        <f t="shared" si="10"/>
        <v>0.24615852298586638</v>
      </c>
      <c r="K258" s="6">
        <f t="shared" si="11"/>
        <v>0.24615852298586638</v>
      </c>
    </row>
    <row r="259" spans="1:11" x14ac:dyDescent="0.2">
      <c r="A259" s="2">
        <v>0.73587139874739049</v>
      </c>
      <c r="B259" s="2">
        <v>0.77508614232209727</v>
      </c>
      <c r="C259" s="2">
        <v>0.10308791034617788</v>
      </c>
      <c r="D259" s="2">
        <v>0.61780995353222434</v>
      </c>
      <c r="E259" s="2">
        <v>0.61870357299555512</v>
      </c>
      <c r="F259" s="2">
        <v>0.1819564224246436</v>
      </c>
      <c r="G259" s="3"/>
      <c r="H259" s="6">
        <f>M$4+M$5*A259+M$6*B259+M$7*C259+M$8*D259+M$9*E259+M$10*F259</f>
        <v>0.21760318030632445</v>
      </c>
      <c r="I259" s="6">
        <f t="shared" ref="I259:I322" si="12">H259-G259</f>
        <v>0.21760318030632445</v>
      </c>
      <c r="J259" s="6">
        <f t="shared" ref="J259:J322" si="13">P$2+(Q$2*TANH(Q$4+Q$5*A259+Q$6*B259+Q$7*C259+Q$8*D259+Q$9*E259+Q$10*F259))+(R$2*TANH(R$4+R$5*A259+R$6*B259+R$7*C259+R$8*D259+R$9*E259+R$10*F259))+(S$2*TANH(S$4+S$5*A259+S$6*B259+S$7*C259+S$8*D259+S$9*E259+S$10*F259))</f>
        <v>0.12270001402067315</v>
      </c>
      <c r="K259" s="6">
        <f t="shared" ref="K259:K322" si="14">J259-G259</f>
        <v>0.12270001402067315</v>
      </c>
    </row>
    <row r="260" spans="1:11" x14ac:dyDescent="0.2">
      <c r="A260" s="2">
        <v>0.89591622331470133</v>
      </c>
      <c r="B260" s="2">
        <v>0.88887621373113823</v>
      </c>
      <c r="C260" s="2">
        <v>0.125083677522213</v>
      </c>
      <c r="D260" s="2">
        <v>0.73587139874739049</v>
      </c>
      <c r="E260" s="2">
        <v>0.77508614232209727</v>
      </c>
      <c r="F260" s="2">
        <v>0.10308791034617788</v>
      </c>
      <c r="G260" s="3"/>
      <c r="H260" s="6">
        <f>M$4+M$5*A260+M$6*B260+M$7*C260+M$8*D260+M$9*E260+M$10*F260</f>
        <v>0.20449513305009515</v>
      </c>
      <c r="I260" s="6">
        <f t="shared" si="12"/>
        <v>0.20449513305009515</v>
      </c>
      <c r="J260" s="6">
        <f t="shared" si="13"/>
        <v>0.15411845629558973</v>
      </c>
      <c r="K260" s="6">
        <f t="shared" si="14"/>
        <v>0.15411845629558973</v>
      </c>
    </row>
    <row r="261" spans="1:11" x14ac:dyDescent="0.2">
      <c r="A261" s="2">
        <v>0.87714378072597499</v>
      </c>
      <c r="B261" s="2">
        <v>0.88061845443619924</v>
      </c>
      <c r="C261" s="2">
        <v>0.12291318981511697</v>
      </c>
      <c r="D261" s="2">
        <v>0.89591622331470133</v>
      </c>
      <c r="E261" s="2">
        <v>0.88887621373113823</v>
      </c>
      <c r="F261" s="2">
        <v>0.125083677522213</v>
      </c>
      <c r="G261" s="3"/>
      <c r="H261" s="6">
        <f>M$4+M$5*A261+M$6*B261+M$7*C261+M$8*D261+M$9*E261+M$10*F261</f>
        <v>0.14810111877288051</v>
      </c>
      <c r="I261" s="6">
        <f t="shared" si="12"/>
        <v>0.14810111877288051</v>
      </c>
      <c r="J261" s="6">
        <f t="shared" si="13"/>
        <v>0.11955420977984521</v>
      </c>
      <c r="K261" s="6">
        <f t="shared" si="14"/>
        <v>0.11955420977984521</v>
      </c>
    </row>
    <row r="262" spans="1:11" x14ac:dyDescent="0.2">
      <c r="A262" s="2">
        <v>0.72686931106471819</v>
      </c>
      <c r="B262" s="2">
        <v>0.77130139956633159</v>
      </c>
      <c r="C262" s="2">
        <v>0.23178813504013726</v>
      </c>
      <c r="D262" s="2">
        <v>0.87714378072597499</v>
      </c>
      <c r="E262" s="2">
        <v>0.88061845443619924</v>
      </c>
      <c r="F262" s="2">
        <v>0.12291318981511697</v>
      </c>
      <c r="G262" s="3"/>
      <c r="H262" s="6">
        <f>M$4+M$5*A262+M$6*B262+M$7*C262+M$8*D262+M$9*E262+M$10*F262</f>
        <v>0.13970759759409901</v>
      </c>
      <c r="I262" s="6">
        <f t="shared" si="12"/>
        <v>0.13970759759409901</v>
      </c>
      <c r="J262" s="6">
        <f t="shared" si="13"/>
        <v>0.12047288045819621</v>
      </c>
      <c r="K262" s="6">
        <f t="shared" si="14"/>
        <v>0.12047288045819621</v>
      </c>
    </row>
    <row r="263" spans="1:11" x14ac:dyDescent="0.2">
      <c r="A263" s="2">
        <v>0.567202370530002</v>
      </c>
      <c r="B263" s="2">
        <v>0.60380114839472732</v>
      </c>
      <c r="C263" s="2">
        <v>0.9</v>
      </c>
      <c r="D263" s="2">
        <v>0.72686931106471819</v>
      </c>
      <c r="E263" s="2">
        <v>0.77130139956633159</v>
      </c>
      <c r="F263" s="2">
        <v>0.23178813504013726</v>
      </c>
      <c r="G263" s="3"/>
      <c r="H263" s="6">
        <f>M$4+M$5*A263+M$6*B263+M$7*C263+M$8*D263+M$9*E263+M$10*F263</f>
        <v>0.48970981059535423</v>
      </c>
      <c r="I263" s="6">
        <f t="shared" si="12"/>
        <v>0.48970981059535423</v>
      </c>
      <c r="J263" s="6">
        <f t="shared" si="13"/>
        <v>0.57271759329202188</v>
      </c>
      <c r="K263" s="6">
        <f t="shared" si="14"/>
        <v>0.57271759329202188</v>
      </c>
    </row>
    <row r="264" spans="1:11" x14ac:dyDescent="0.2">
      <c r="A264" s="2">
        <v>0.41611746694502438</v>
      </c>
      <c r="B264" s="2">
        <v>0.38333530455351872</v>
      </c>
      <c r="C264" s="2">
        <v>0.27387769562825737</v>
      </c>
      <c r="D264" s="2">
        <v>0.567202370530002</v>
      </c>
      <c r="E264" s="2">
        <v>0.60380114839472732</v>
      </c>
      <c r="F264" s="2">
        <v>0.9</v>
      </c>
      <c r="G264" s="3"/>
      <c r="H264" s="6">
        <f>M$4+M$5*A264+M$6*B264+M$7*C264+M$8*D264+M$9*E264+M$10*F264</f>
        <v>0.43753324249703074</v>
      </c>
      <c r="I264" s="6">
        <f t="shared" si="12"/>
        <v>0.43753324249703074</v>
      </c>
      <c r="J264" s="6">
        <f t="shared" si="13"/>
        <v>0.17072849901320025</v>
      </c>
      <c r="K264" s="6">
        <f t="shared" si="14"/>
        <v>0.17072849901320025</v>
      </c>
    </row>
    <row r="265" spans="1:11" x14ac:dyDescent="0.2">
      <c r="A265" s="2">
        <v>0.25477405885918242</v>
      </c>
      <c r="B265" s="2">
        <v>0.25096087445870929</v>
      </c>
      <c r="C265" s="2">
        <v>0.23759101970034591</v>
      </c>
      <c r="D265" s="2">
        <v>0.41611746694502438</v>
      </c>
      <c r="E265" s="2">
        <v>0.38333530455351872</v>
      </c>
      <c r="F265" s="2">
        <v>0.27387769562825737</v>
      </c>
      <c r="G265" s="3"/>
      <c r="H265" s="6">
        <f>M$4+M$5*A265+M$6*B265+M$7*C265+M$8*D265+M$9*E265+M$10*F265</f>
        <v>0.11953074306014298</v>
      </c>
      <c r="I265" s="6">
        <f t="shared" si="12"/>
        <v>0.11953074306014298</v>
      </c>
      <c r="J265" s="6">
        <f t="shared" si="13"/>
        <v>0.17067880553352888</v>
      </c>
      <c r="K265" s="6">
        <f t="shared" si="14"/>
        <v>0.17067880553352888</v>
      </c>
    </row>
    <row r="266" spans="1:11" x14ac:dyDescent="0.2">
      <c r="A266" s="2">
        <v>9.9907333827193703E-2</v>
      </c>
      <c r="B266" s="2">
        <v>0.14331470212319491</v>
      </c>
      <c r="C266" s="2">
        <v>0.41936004176883557</v>
      </c>
      <c r="D266" s="2">
        <v>0.25477405885918242</v>
      </c>
      <c r="E266" s="2">
        <v>0.25096087445870929</v>
      </c>
      <c r="F266" s="2">
        <v>0.23759101970034591</v>
      </c>
      <c r="G266" s="3"/>
      <c r="H266" s="6">
        <f>M$4+M$5*A266+M$6*B266+M$7*C266+M$8*D266+M$9*E266+M$10*F266</f>
        <v>0.19006712440730661</v>
      </c>
      <c r="I266" s="6">
        <f t="shared" si="12"/>
        <v>0.19006712440730661</v>
      </c>
      <c r="J266" s="6">
        <f t="shared" si="13"/>
        <v>0.17096325029667492</v>
      </c>
      <c r="K266" s="6">
        <f t="shared" si="14"/>
        <v>0.17096325029667492</v>
      </c>
    </row>
    <row r="267" spans="1:11" x14ac:dyDescent="0.2">
      <c r="A267" s="2">
        <v>0.20415747092156275</v>
      </c>
      <c r="B267" s="2">
        <v>0.200270338768269</v>
      </c>
      <c r="C267" s="2">
        <v>0.34424326617376955</v>
      </c>
      <c r="D267" s="2">
        <v>9.9907333827193703E-2</v>
      </c>
      <c r="E267" s="2">
        <v>0.14331470212319491</v>
      </c>
      <c r="F267" s="2">
        <v>0.41936004176883557</v>
      </c>
      <c r="G267" s="3"/>
      <c r="H267" s="6">
        <f>M$4+M$5*A267+M$6*B267+M$7*C267+M$8*D267+M$9*E267+M$10*F267</f>
        <v>0.334207514228411</v>
      </c>
      <c r="I267" s="6">
        <f t="shared" si="12"/>
        <v>0.334207514228411</v>
      </c>
      <c r="J267" s="6">
        <f t="shared" si="13"/>
        <v>0.17149688176028027</v>
      </c>
      <c r="K267" s="6">
        <f t="shared" si="14"/>
        <v>0.17149688176028027</v>
      </c>
    </row>
    <row r="268" spans="1:11" x14ac:dyDescent="0.2">
      <c r="A268" s="2">
        <v>0.34930756279884168</v>
      </c>
      <c r="B268" s="2">
        <v>0.32059403674100073</v>
      </c>
      <c r="C268" s="2">
        <v>0.63490215090856539</v>
      </c>
      <c r="D268" s="2">
        <v>0.20415747092156275</v>
      </c>
      <c r="E268" s="2">
        <v>0.200270338768269</v>
      </c>
      <c r="F268" s="2">
        <v>0.34424326617376955</v>
      </c>
      <c r="G268" s="3"/>
      <c r="H268" s="6">
        <f>M$4+M$5*A268+M$6*B268+M$7*C268+M$8*D268+M$9*E268+M$10*F268</f>
        <v>0.48400864372684954</v>
      </c>
      <c r="I268" s="6">
        <f t="shared" si="12"/>
        <v>0.48400864372684954</v>
      </c>
      <c r="J268" s="6">
        <f t="shared" si="13"/>
        <v>0.2011496142434189</v>
      </c>
      <c r="K268" s="6">
        <f t="shared" si="14"/>
        <v>0.2011496142434189</v>
      </c>
    </row>
    <row r="269" spans="1:11" x14ac:dyDescent="0.2">
      <c r="A269" s="2">
        <v>0.52167181628392489</v>
      </c>
      <c r="B269" s="2">
        <v>0.48041711019120836</v>
      </c>
      <c r="C269" s="2">
        <v>0.31161136336089951</v>
      </c>
      <c r="D269" s="2">
        <v>0.34930756279884168</v>
      </c>
      <c r="E269" s="2">
        <v>0.32059403674100073</v>
      </c>
      <c r="F269" s="2">
        <v>0.63490215090856539</v>
      </c>
      <c r="G269" s="3"/>
      <c r="H269" s="6">
        <f>M$4+M$5*A269+M$6*B269+M$7*C269+M$8*D269+M$9*E269+M$10*F269</f>
        <v>0.49575034124707373</v>
      </c>
      <c r="I269" s="6">
        <f t="shared" si="12"/>
        <v>0.49575034124707373</v>
      </c>
      <c r="J269" s="6">
        <f t="shared" si="13"/>
        <v>0.3974528294090125</v>
      </c>
      <c r="K269" s="6">
        <f t="shared" si="14"/>
        <v>0.3974528294090125</v>
      </c>
    </row>
    <row r="270" spans="1:11" x14ac:dyDescent="0.2">
      <c r="A270" s="2">
        <v>0.63790342784025855</v>
      </c>
      <c r="B270" s="2">
        <v>0.6247217718090079</v>
      </c>
      <c r="C270" s="2">
        <v>0.15600007458720644</v>
      </c>
      <c r="D270" s="2">
        <v>0.52167181628392489</v>
      </c>
      <c r="E270" s="2">
        <v>0.48041711019120836</v>
      </c>
      <c r="F270" s="2">
        <v>0.31161136336089951</v>
      </c>
      <c r="G270" s="3"/>
      <c r="H270" s="6">
        <f>M$4+M$5*A270+M$6*B270+M$7*C270+M$8*D270+M$9*E270+M$10*F270</f>
        <v>0.27310049753136689</v>
      </c>
      <c r="I270" s="6">
        <f t="shared" si="12"/>
        <v>0.27310049753136689</v>
      </c>
      <c r="J270" s="6">
        <f t="shared" si="13"/>
        <v>0.37076822602355985</v>
      </c>
      <c r="K270" s="6">
        <f t="shared" si="14"/>
        <v>0.37076822602355985</v>
      </c>
    </row>
    <row r="271" spans="1:11" x14ac:dyDescent="0.2">
      <c r="A271" s="2">
        <v>0.75182686151704936</v>
      </c>
      <c r="B271" s="2">
        <v>0.77512162428543274</v>
      </c>
      <c r="C271" s="2">
        <v>0.12313695143440523</v>
      </c>
      <c r="D271" s="2">
        <v>0.63790342784025855</v>
      </c>
      <c r="E271" s="2">
        <v>0.6247217718090079</v>
      </c>
      <c r="F271" s="2">
        <v>0.15600007458720644</v>
      </c>
      <c r="G271" s="3"/>
      <c r="H271" s="6">
        <f>M$4+M$5*A271+M$6*B271+M$7*C271+M$8*D271+M$9*E271+M$10*F271</f>
        <v>0.21129462882363431</v>
      </c>
      <c r="I271" s="6">
        <f t="shared" si="12"/>
        <v>0.21129462882363431</v>
      </c>
      <c r="J271" s="6">
        <f t="shared" si="13"/>
        <v>0.12375677522431477</v>
      </c>
      <c r="K271" s="6">
        <f t="shared" si="14"/>
        <v>0.12375677522431477</v>
      </c>
    </row>
    <row r="272" spans="1:11" x14ac:dyDescent="0.2">
      <c r="A272" s="2">
        <v>0.88805791635800391</v>
      </c>
      <c r="B272" s="2">
        <v>0.88624825928540063</v>
      </c>
      <c r="C272" s="2">
        <v>0.10691423403600699</v>
      </c>
      <c r="D272" s="2">
        <v>0.75182686151704936</v>
      </c>
      <c r="E272" s="2">
        <v>0.77512162428543274</v>
      </c>
      <c r="F272" s="2">
        <v>0.12313695143440523</v>
      </c>
      <c r="G272" s="3"/>
      <c r="H272" s="6">
        <f>M$4+M$5*A272+M$6*B272+M$7*C272+M$8*D272+M$9*E272+M$10*F272</f>
        <v>0.19900847912262895</v>
      </c>
      <c r="I272" s="6">
        <f t="shared" si="12"/>
        <v>0.19900847912262895</v>
      </c>
      <c r="J272" s="6">
        <f t="shared" si="13"/>
        <v>0.14379961743397163</v>
      </c>
      <c r="K272" s="6">
        <f t="shared" si="14"/>
        <v>0.14379961743397163</v>
      </c>
    </row>
    <row r="273" spans="1:11" x14ac:dyDescent="0.2">
      <c r="A273" s="2">
        <v>0.85721624351808212</v>
      </c>
      <c r="B273" s="2">
        <v>0.8875774975677686</v>
      </c>
      <c r="C273" s="2">
        <v>0.10937561184817775</v>
      </c>
      <c r="D273" s="2">
        <v>0.88805791635800391</v>
      </c>
      <c r="E273" s="2">
        <v>0.88624825928540063</v>
      </c>
      <c r="F273" s="2">
        <v>0.10691423403600699</v>
      </c>
      <c r="G273" s="3"/>
      <c r="H273" s="6">
        <f>M$4+M$5*A273+M$6*B273+M$7*C273+M$8*D273+M$9*E273+M$10*F273</f>
        <v>0.13618641396247555</v>
      </c>
      <c r="I273" s="6">
        <f t="shared" si="12"/>
        <v>0.13618641396247555</v>
      </c>
      <c r="J273" s="6">
        <f t="shared" si="13"/>
        <v>0.11813988963164851</v>
      </c>
      <c r="K273" s="6">
        <f t="shared" si="14"/>
        <v>0.11813988963164851</v>
      </c>
    </row>
    <row r="274" spans="1:11" x14ac:dyDescent="0.2">
      <c r="A274" s="2">
        <v>0.72193458594293669</v>
      </c>
      <c r="B274" s="2">
        <v>0.76056140350877188</v>
      </c>
      <c r="C274" s="2">
        <v>0.13395209636667071</v>
      </c>
      <c r="D274" s="2">
        <v>0.85721624351808212</v>
      </c>
      <c r="E274" s="2">
        <v>0.8875774975677686</v>
      </c>
      <c r="F274" s="2">
        <v>0.10937561184817775</v>
      </c>
      <c r="G274" s="3"/>
      <c r="H274" s="6">
        <f>M$4+M$5*A274+M$6*B274+M$7*C274+M$8*D274+M$9*E274+M$10*F274</f>
        <v>8.1092064440784942E-2</v>
      </c>
      <c r="I274" s="6">
        <f t="shared" si="12"/>
        <v>8.1092064440784942E-2</v>
      </c>
      <c r="J274" s="6">
        <f t="shared" si="13"/>
        <v>0.11823923011091397</v>
      </c>
      <c r="K274" s="6">
        <f t="shared" si="14"/>
        <v>0.11823923011091397</v>
      </c>
    </row>
    <row r="275" spans="1:11" x14ac:dyDescent="0.2">
      <c r="A275" s="2">
        <v>0.55107306889352814</v>
      </c>
      <c r="B275" s="2">
        <v>0.61532477442246425</v>
      </c>
      <c r="C275" s="2">
        <v>0.54175018879886627</v>
      </c>
      <c r="D275" s="2">
        <v>0.72193458594293669</v>
      </c>
      <c r="E275" s="2">
        <v>0.76056140350877188</v>
      </c>
      <c r="F275" s="2">
        <v>0.13395209636667071</v>
      </c>
      <c r="G275" s="3"/>
      <c r="H275" s="6">
        <f>M$4+M$5*A275+M$6*B275+M$7*C275+M$8*D275+M$9*E275+M$10*F275</f>
        <v>0.26841616092309084</v>
      </c>
      <c r="I275" s="6">
        <f t="shared" si="12"/>
        <v>0.26841616092309084</v>
      </c>
      <c r="J275" s="6">
        <f t="shared" si="13"/>
        <v>0.21587497100552841</v>
      </c>
      <c r="K275" s="6">
        <f t="shared" si="14"/>
        <v>0.21587497100552841</v>
      </c>
    </row>
    <row r="276" spans="1:11" x14ac:dyDescent="0.2">
      <c r="A276" s="2">
        <v>0.3965489213639527</v>
      </c>
      <c r="B276" s="2">
        <v>0.41614350482948936</v>
      </c>
      <c r="C276" s="2">
        <v>0.40760509803555944</v>
      </c>
      <c r="D276" s="2">
        <v>0.55107306889352814</v>
      </c>
      <c r="E276" s="2">
        <v>0.61532477442246425</v>
      </c>
      <c r="F276" s="2">
        <v>0.54175018879886627</v>
      </c>
      <c r="G276" s="3"/>
      <c r="H276" s="6">
        <f>M$4+M$5*A276+M$6*B276+M$7*C276+M$8*D276+M$9*E276+M$10*F276</f>
        <v>0.35029551663871572</v>
      </c>
      <c r="I276" s="6">
        <f t="shared" si="12"/>
        <v>0.35029551663871572</v>
      </c>
      <c r="J276" s="6">
        <f t="shared" si="13"/>
        <v>0.17135338033598185</v>
      </c>
      <c r="K276" s="6">
        <f t="shared" si="14"/>
        <v>0.17135338033598185</v>
      </c>
    </row>
    <row r="277" spans="1:11" x14ac:dyDescent="0.2">
      <c r="A277" s="2">
        <v>0.2482895817900195</v>
      </c>
      <c r="B277" s="2">
        <v>0.24151885694664357</v>
      </c>
      <c r="C277" s="2">
        <v>0.3942465293640508</v>
      </c>
      <c r="D277" s="2">
        <v>0.3965489213639527</v>
      </c>
      <c r="E277" s="2">
        <v>0.41614350482948936</v>
      </c>
      <c r="F277" s="2">
        <v>0.40760509803555944</v>
      </c>
      <c r="G277" s="3"/>
      <c r="H277" s="6">
        <f>M$4+M$5*A277+M$6*B277+M$7*C277+M$8*D277+M$9*E277+M$10*F277</f>
        <v>0.25537618412058855</v>
      </c>
      <c r="I277" s="6">
        <f t="shared" si="12"/>
        <v>0.25537618412058855</v>
      </c>
      <c r="J277" s="6">
        <f t="shared" si="13"/>
        <v>0.17097737617269132</v>
      </c>
      <c r="K277" s="6">
        <f t="shared" si="14"/>
        <v>0.17097737617269132</v>
      </c>
    </row>
    <row r="278" spans="1:11" x14ac:dyDescent="0.2">
      <c r="A278" s="2">
        <v>0.16858697555390934</v>
      </c>
      <c r="B278" s="2">
        <v>0.15072928788081114</v>
      </c>
      <c r="C278" s="2">
        <v>0.37157201860950795</v>
      </c>
      <c r="D278" s="2">
        <v>0.2482895817900195</v>
      </c>
      <c r="E278" s="2">
        <v>0.24151885694664357</v>
      </c>
      <c r="F278" s="2">
        <v>0.3942465293640508</v>
      </c>
      <c r="G278" s="3"/>
      <c r="H278" s="6">
        <f>M$4+M$5*A278+M$6*B278+M$7*C278+M$8*D278+M$9*E278+M$10*F278</f>
        <v>0.25450562774821928</v>
      </c>
      <c r="I278" s="6">
        <f t="shared" si="12"/>
        <v>0.25450562774821928</v>
      </c>
      <c r="J278" s="6">
        <f t="shared" si="13"/>
        <v>0.17076060335504684</v>
      </c>
      <c r="K278" s="6">
        <f t="shared" si="14"/>
        <v>0.17076060335504684</v>
      </c>
    </row>
    <row r="279" spans="1:11" x14ac:dyDescent="0.2">
      <c r="A279" s="2">
        <v>0.21396003578884576</v>
      </c>
      <c r="B279" s="2">
        <v>0.18648306158655065</v>
      </c>
      <c r="C279" s="2">
        <v>0.42866106641058399</v>
      </c>
      <c r="D279" s="2">
        <v>0.16858697555390934</v>
      </c>
      <c r="E279" s="2">
        <v>0.15072928788081114</v>
      </c>
      <c r="F279" s="2">
        <v>0.37157201860950795</v>
      </c>
      <c r="G279" s="3"/>
      <c r="H279" s="6">
        <f>M$4+M$5*A279+M$6*B279+M$7*C279+M$8*D279+M$9*E279+M$10*F279</f>
        <v>0.33137451687732083</v>
      </c>
      <c r="I279" s="6">
        <f t="shared" si="12"/>
        <v>0.33137451687732083</v>
      </c>
      <c r="J279" s="6">
        <f t="shared" si="13"/>
        <v>0.17162018082791652</v>
      </c>
      <c r="K279" s="6">
        <f t="shared" si="14"/>
        <v>0.17162018082791652</v>
      </c>
    </row>
    <row r="280" spans="1:11" x14ac:dyDescent="0.2">
      <c r="A280" s="2">
        <v>0.34115724964644084</v>
      </c>
      <c r="B280" s="2">
        <v>0.32996814253829576</v>
      </c>
      <c r="C280" s="2">
        <v>0.46183745583038882</v>
      </c>
      <c r="D280" s="2">
        <v>0.21396003578884576</v>
      </c>
      <c r="E280" s="2">
        <v>0.18648306158655065</v>
      </c>
      <c r="F280" s="2">
        <v>0.42866106641058399</v>
      </c>
      <c r="G280" s="3"/>
      <c r="H280" s="6">
        <f>M$4+M$5*A280+M$6*B280+M$7*C280+M$8*D280+M$9*E280+M$10*F280</f>
        <v>0.44042409248890535</v>
      </c>
      <c r="I280" s="6">
        <f t="shared" si="12"/>
        <v>0.44042409248890535</v>
      </c>
      <c r="J280" s="6">
        <f t="shared" si="13"/>
        <v>0.1799067869262253</v>
      </c>
      <c r="K280" s="6">
        <f t="shared" si="14"/>
        <v>0.1799067869262253</v>
      </c>
    </row>
    <row r="281" spans="1:11" x14ac:dyDescent="0.2">
      <c r="A281" s="2">
        <v>0.49010160055671537</v>
      </c>
      <c r="B281" s="2">
        <v>0.49773940469150402</v>
      </c>
      <c r="C281" s="2">
        <v>0.32755810809550895</v>
      </c>
      <c r="D281" s="2">
        <v>0.34115724964644084</v>
      </c>
      <c r="E281" s="2">
        <v>0.32996814253829576</v>
      </c>
      <c r="F281" s="2">
        <v>0.46183745583038882</v>
      </c>
      <c r="G281" s="3"/>
      <c r="H281" s="6">
        <f>M$4+M$5*A281+M$6*B281+M$7*C281+M$8*D281+M$9*E281+M$10*F281</f>
        <v>0.42659623342020775</v>
      </c>
      <c r="I281" s="6">
        <f t="shared" si="12"/>
        <v>0.42659623342020775</v>
      </c>
      <c r="J281" s="6">
        <f t="shared" si="13"/>
        <v>0.23433745327995914</v>
      </c>
      <c r="K281" s="6">
        <f t="shared" si="14"/>
        <v>0.23433745327995914</v>
      </c>
    </row>
    <row r="282" spans="1:11" x14ac:dyDescent="0.2">
      <c r="A282" s="2">
        <v>0.61090740117179609</v>
      </c>
      <c r="B282" s="2">
        <v>0.62819671505694286</v>
      </c>
      <c r="C282" s="2">
        <v>0.17851795220824748</v>
      </c>
      <c r="D282" s="2">
        <v>0.49010160055671537</v>
      </c>
      <c r="E282" s="2">
        <v>0.49773940469150402</v>
      </c>
      <c r="F282" s="2">
        <v>0.32755810809550895</v>
      </c>
      <c r="G282" s="3"/>
      <c r="H282" s="6">
        <f>M$4+M$5*A282+M$6*B282+M$7*C282+M$8*D282+M$9*E282+M$10*F282</f>
        <v>0.29477245662380669</v>
      </c>
      <c r="I282" s="6">
        <f t="shared" si="12"/>
        <v>0.29477245662380669</v>
      </c>
      <c r="J282" s="6">
        <f t="shared" si="13"/>
        <v>0.39980940898032213</v>
      </c>
      <c r="K282" s="6">
        <f t="shared" si="14"/>
        <v>0.39980940898032213</v>
      </c>
    </row>
    <row r="283" spans="1:11" x14ac:dyDescent="0.2">
      <c r="A283" s="2">
        <v>0.74673291579679879</v>
      </c>
      <c r="B283" s="2">
        <v>0.78812379262763665</v>
      </c>
      <c r="C283" s="2">
        <v>0.12483753974099593</v>
      </c>
      <c r="D283" s="2">
        <v>0.61090740117179609</v>
      </c>
      <c r="E283" s="2">
        <v>0.62819671505694286</v>
      </c>
      <c r="F283" s="2">
        <v>0.17851795220824748</v>
      </c>
      <c r="G283" s="3"/>
      <c r="H283" s="6">
        <f>M$4+M$5*A283+M$6*B283+M$7*C283+M$8*D283+M$9*E283+M$10*F283</f>
        <v>0.23414818468385856</v>
      </c>
      <c r="I283" s="6">
        <f t="shared" si="12"/>
        <v>0.23414818468385856</v>
      </c>
      <c r="J283" s="6">
        <f t="shared" si="13"/>
        <v>0.12311953996256475</v>
      </c>
      <c r="K283" s="6">
        <f t="shared" si="14"/>
        <v>0.12311953996256475</v>
      </c>
    </row>
    <row r="284" spans="1:11" x14ac:dyDescent="0.2">
      <c r="A284" s="2">
        <v>0.88170274092531487</v>
      </c>
      <c r="B284" s="2">
        <v>0.88021403635947426</v>
      </c>
      <c r="C284" s="2">
        <v>0.12130210615624155</v>
      </c>
      <c r="D284" s="2">
        <v>0.74673291579679879</v>
      </c>
      <c r="E284" s="2">
        <v>0.78812379262763665</v>
      </c>
      <c r="F284" s="2">
        <v>0.12483753974099593</v>
      </c>
      <c r="G284" s="3"/>
      <c r="H284" s="6">
        <f>M$4+M$5*A284+M$6*B284+M$7*C284+M$8*D284+M$9*E284+M$10*F284</f>
        <v>0.20211187350223764</v>
      </c>
      <c r="I284" s="6">
        <f t="shared" si="12"/>
        <v>0.20211187350223764</v>
      </c>
      <c r="J284" s="6">
        <f t="shared" si="13"/>
        <v>0.13607759250090667</v>
      </c>
      <c r="K284" s="6">
        <f t="shared" si="14"/>
        <v>0.13607759250090667</v>
      </c>
    </row>
    <row r="285" spans="1:11" x14ac:dyDescent="0.2">
      <c r="A285" s="2">
        <v>0.85938204592901879</v>
      </c>
      <c r="B285" s="2">
        <v>0.87828809065069346</v>
      </c>
      <c r="C285" s="2">
        <v>0.14163457862890069</v>
      </c>
      <c r="D285" s="2">
        <v>0.88170274092531487</v>
      </c>
      <c r="E285" s="2">
        <v>0.88021403635947426</v>
      </c>
      <c r="F285" s="2">
        <v>0.12130210615624155</v>
      </c>
      <c r="G285" s="3"/>
      <c r="H285" s="6">
        <f>M$4+M$5*A285+M$6*B285+M$7*C285+M$8*D285+M$9*E285+M$10*F285</f>
        <v>0.15783033153323883</v>
      </c>
      <c r="I285" s="6">
        <f t="shared" si="12"/>
        <v>0.15783033153323883</v>
      </c>
      <c r="J285" s="6">
        <f t="shared" si="13"/>
        <v>0.11879489609038724</v>
      </c>
      <c r="K285" s="6">
        <f t="shared" si="14"/>
        <v>0.11879489609038724</v>
      </c>
    </row>
    <row r="286" spans="1:11" x14ac:dyDescent="0.2">
      <c r="A286" s="2">
        <v>0.72093583855254006</v>
      </c>
      <c r="B286" s="2">
        <v>0.77172718312635513</v>
      </c>
      <c r="C286" s="2">
        <v>0.24386380376105993</v>
      </c>
      <c r="D286" s="2">
        <v>0.85938204592901879</v>
      </c>
      <c r="E286" s="2">
        <v>0.87828809065069346</v>
      </c>
      <c r="F286" s="2">
        <v>0.14163457862890069</v>
      </c>
      <c r="G286" s="3"/>
      <c r="H286" s="6">
        <f>M$4+M$5*A286+M$6*B286+M$7*C286+M$8*D286+M$9*E286+M$10*F286</f>
        <v>0.15889260167385832</v>
      </c>
      <c r="I286" s="6">
        <f t="shared" si="12"/>
        <v>0.15889260167385832</v>
      </c>
      <c r="J286" s="6">
        <f t="shared" si="13"/>
        <v>0.12258540621981923</v>
      </c>
      <c r="K286" s="6">
        <f t="shared" si="14"/>
        <v>0.12258540621981923</v>
      </c>
    </row>
    <row r="287" spans="1:11" x14ac:dyDescent="0.2">
      <c r="A287" s="2">
        <v>0.54715738433564554</v>
      </c>
      <c r="B287" s="2">
        <v>0.60675721561969431</v>
      </c>
      <c r="C287" s="2">
        <v>0.69190915278256893</v>
      </c>
      <c r="D287" s="2">
        <v>0.72093583855254006</v>
      </c>
      <c r="E287" s="2">
        <v>0.77172718312635513</v>
      </c>
      <c r="F287" s="2">
        <v>0.24386380376105993</v>
      </c>
      <c r="G287" s="3"/>
      <c r="H287" s="6">
        <f>M$4+M$5*A287+M$6*B287+M$7*C287+M$8*D287+M$9*E287+M$10*F287</f>
        <v>0.39037575386096213</v>
      </c>
      <c r="I287" s="6">
        <f t="shared" si="12"/>
        <v>0.39037575386096213</v>
      </c>
      <c r="J287" s="6">
        <f t="shared" si="13"/>
        <v>0.52303036762546573</v>
      </c>
      <c r="K287" s="6">
        <f t="shared" si="14"/>
        <v>0.52303036762546573</v>
      </c>
    </row>
    <row r="288" spans="1:11" x14ac:dyDescent="0.2">
      <c r="A288" s="2">
        <v>0.39994711203897004</v>
      </c>
      <c r="B288" s="2">
        <v>0.39226966292134835</v>
      </c>
      <c r="C288" s="2">
        <v>0.55750300679675924</v>
      </c>
      <c r="D288" s="2">
        <v>0.54715738433564554</v>
      </c>
      <c r="E288" s="2">
        <v>0.60675721561969431</v>
      </c>
      <c r="F288" s="2">
        <v>0.69190915278256893</v>
      </c>
      <c r="G288" s="3"/>
      <c r="H288" s="6">
        <f>M$4+M$5*A288+M$6*B288+M$7*C288+M$8*D288+M$9*E288+M$10*F288</f>
        <v>0.48926820102903879</v>
      </c>
      <c r="I288" s="6">
        <f t="shared" si="12"/>
        <v>0.48926820102903879</v>
      </c>
      <c r="J288" s="6">
        <f t="shared" si="13"/>
        <v>0.17069412501055431</v>
      </c>
      <c r="K288" s="6">
        <f t="shared" si="14"/>
        <v>0.17069412501055431</v>
      </c>
    </row>
    <row r="289" spans="1:11" x14ac:dyDescent="0.2">
      <c r="A289" s="2">
        <v>0.24291602128089432</v>
      </c>
      <c r="B289" s="2">
        <v>0.25107685851090211</v>
      </c>
      <c r="C289" s="2">
        <v>0.44883690574974133</v>
      </c>
      <c r="D289" s="2">
        <v>0.39994711203897004</v>
      </c>
      <c r="E289" s="2">
        <v>0.39226966292134835</v>
      </c>
      <c r="F289" s="2">
        <v>0.55750300679675924</v>
      </c>
      <c r="G289" s="3"/>
      <c r="H289" s="6">
        <f>M$4+M$5*A289+M$6*B289+M$7*C289+M$8*D289+M$9*E289+M$10*F289</f>
        <v>0.36241749781798455</v>
      </c>
      <c r="I289" s="6">
        <f t="shared" si="12"/>
        <v>0.36241749781798455</v>
      </c>
      <c r="J289" s="6">
        <f t="shared" si="13"/>
        <v>0.17065129050807526</v>
      </c>
      <c r="K289" s="6">
        <f t="shared" si="14"/>
        <v>0.17065129050807526</v>
      </c>
    </row>
    <row r="290" spans="1:11" x14ac:dyDescent="0.2">
      <c r="A290" s="2">
        <v>0.16844582126742538</v>
      </c>
      <c r="B290" s="2">
        <v>0.14997615459453273</v>
      </c>
      <c r="C290" s="2">
        <v>0.46092749191194993</v>
      </c>
      <c r="D290" s="2">
        <v>0.24291602128089432</v>
      </c>
      <c r="E290" s="2">
        <v>0.25107685851090211</v>
      </c>
      <c r="F290" s="2">
        <v>0.44883690574974133</v>
      </c>
      <c r="G290" s="3"/>
      <c r="H290" s="6">
        <f>M$4+M$5*A290+M$6*B290+M$7*C290+M$8*D290+M$9*E290+M$10*F290</f>
        <v>0.32478793957868735</v>
      </c>
      <c r="I290" s="6">
        <f t="shared" si="12"/>
        <v>0.32478793957868735</v>
      </c>
      <c r="J290" s="6">
        <f t="shared" si="13"/>
        <v>0.17068813984585546</v>
      </c>
      <c r="K290" s="6">
        <f t="shared" si="14"/>
        <v>0.17068813984585546</v>
      </c>
    </row>
    <row r="291" spans="1:11" x14ac:dyDescent="0.2">
      <c r="A291" s="2">
        <v>0.22642171189979121</v>
      </c>
      <c r="B291" s="2">
        <v>0.2219210948720115</v>
      </c>
      <c r="C291" s="2">
        <v>0.32115106706322205</v>
      </c>
      <c r="D291" s="2">
        <v>0.16844582126742538</v>
      </c>
      <c r="E291" s="2">
        <v>0.14997615459453273</v>
      </c>
      <c r="F291" s="2">
        <v>0.46092749191194993</v>
      </c>
      <c r="G291" s="3"/>
      <c r="H291" s="6">
        <f>M$4+M$5*A291+M$6*B291+M$7*C291+M$8*D291+M$9*E291+M$10*F291</f>
        <v>0.33787510930874365</v>
      </c>
      <c r="I291" s="6">
        <f t="shared" si="12"/>
        <v>0.33787510930874365</v>
      </c>
      <c r="J291" s="6">
        <f t="shared" si="13"/>
        <v>0.17112156286015084</v>
      </c>
      <c r="K291" s="6">
        <f t="shared" si="14"/>
        <v>0.17112156286015084</v>
      </c>
    </row>
    <row r="292" spans="1:11" x14ac:dyDescent="0.2">
      <c r="A292" s="2">
        <v>0.35321785978853792</v>
      </c>
      <c r="B292" s="2">
        <v>0.33135613589973478</v>
      </c>
      <c r="C292" s="2">
        <v>0.61779184575365709</v>
      </c>
      <c r="D292" s="2">
        <v>0.22642171189979121</v>
      </c>
      <c r="E292" s="2">
        <v>0.2219210948720115</v>
      </c>
      <c r="F292" s="2">
        <v>0.32115106706322205</v>
      </c>
      <c r="G292" s="3"/>
      <c r="H292" s="6">
        <f>M$4+M$5*A292+M$6*B292+M$7*C292+M$8*D292+M$9*E292+M$10*F292</f>
        <v>0.46046617574601456</v>
      </c>
      <c r="I292" s="6">
        <f t="shared" si="12"/>
        <v>0.46046617574601456</v>
      </c>
      <c r="J292" s="6">
        <f t="shared" si="13"/>
        <v>0.21177582227837397</v>
      </c>
      <c r="K292" s="6">
        <f t="shared" si="14"/>
        <v>0.21177582227837397</v>
      </c>
    </row>
    <row r="293" spans="1:11" x14ac:dyDescent="0.2">
      <c r="A293" s="2">
        <v>0.50003562978427274</v>
      </c>
      <c r="B293" s="2">
        <v>0.48640488862605946</v>
      </c>
      <c r="C293" s="2">
        <v>0.45119386147291085</v>
      </c>
      <c r="D293" s="2">
        <v>0.35321785978853792</v>
      </c>
      <c r="E293" s="2">
        <v>0.33135613589973478</v>
      </c>
      <c r="F293" s="2">
        <v>0.61779184575365709</v>
      </c>
      <c r="G293" s="3"/>
      <c r="H293" s="6">
        <f>M$4+M$5*A293+M$6*B293+M$7*C293+M$8*D293+M$9*E293+M$10*F293</f>
        <v>0.55604576727431898</v>
      </c>
      <c r="I293" s="6">
        <f t="shared" si="12"/>
        <v>0.55604576727431898</v>
      </c>
      <c r="J293" s="6">
        <f t="shared" si="13"/>
        <v>0.27515697047480242</v>
      </c>
      <c r="K293" s="6">
        <f t="shared" si="14"/>
        <v>0.27515697047480242</v>
      </c>
    </row>
    <row r="294" spans="1:11" x14ac:dyDescent="0.2">
      <c r="A294" s="2">
        <v>0.62295184860933395</v>
      </c>
      <c r="B294" s="2">
        <v>0.61234810476717338</v>
      </c>
      <c r="C294" s="2">
        <v>0.24402789561520463</v>
      </c>
      <c r="D294" s="2">
        <v>0.50003562978427274</v>
      </c>
      <c r="E294" s="2">
        <v>0.48640488862605946</v>
      </c>
      <c r="F294" s="2">
        <v>0.45119386147291085</v>
      </c>
      <c r="G294" s="3"/>
      <c r="H294" s="6">
        <f>M$4+M$5*A294+M$6*B294+M$7*C294+M$8*D294+M$9*E294+M$10*F294</f>
        <v>0.38042059304974712</v>
      </c>
      <c r="I294" s="6">
        <f t="shared" si="12"/>
        <v>0.38042059304974712</v>
      </c>
      <c r="J294" s="6">
        <f t="shared" si="13"/>
        <v>0.38633675469901213</v>
      </c>
      <c r="K294" s="6">
        <f t="shared" si="14"/>
        <v>0.38633675469901213</v>
      </c>
    </row>
    <row r="295" spans="1:11" x14ac:dyDescent="0.2">
      <c r="A295" s="2">
        <v>0.75404147529575505</v>
      </c>
      <c r="B295" s="2">
        <v>0.77443800512517247</v>
      </c>
      <c r="C295" s="2">
        <v>0.20049880194299674</v>
      </c>
      <c r="D295" s="2">
        <v>0.62295184860933395</v>
      </c>
      <c r="E295" s="2">
        <v>0.61234810476717338</v>
      </c>
      <c r="F295" s="2">
        <v>0.24402789561520463</v>
      </c>
      <c r="G295" s="3"/>
      <c r="H295" s="6">
        <f>M$4+M$5*A295+M$6*B295+M$7*C295+M$8*D295+M$9*E295+M$10*F295</f>
        <v>0.29827443947805432</v>
      </c>
      <c r="I295" s="6">
        <f t="shared" si="12"/>
        <v>0.29827443947805432</v>
      </c>
      <c r="J295" s="6">
        <f t="shared" si="13"/>
        <v>0.15776007216775656</v>
      </c>
      <c r="K295" s="6">
        <f t="shared" si="14"/>
        <v>0.15776007216775656</v>
      </c>
    </row>
    <row r="296" spans="1:11" x14ac:dyDescent="0.2">
      <c r="A296" s="2">
        <v>0.88575742474240693</v>
      </c>
      <c r="B296" s="2">
        <v>0.87660708494687245</v>
      </c>
      <c r="C296" s="2">
        <v>0.10577304977763689</v>
      </c>
      <c r="D296" s="2">
        <v>0.75404147529575505</v>
      </c>
      <c r="E296" s="2">
        <v>0.77443800512517247</v>
      </c>
      <c r="F296" s="2">
        <v>0.20049880194299674</v>
      </c>
      <c r="G296" s="3"/>
      <c r="H296" s="6">
        <f>M$4+M$5*A296+M$6*B296+M$7*C296+M$8*D296+M$9*E296+M$10*F296</f>
        <v>0.22994055170089317</v>
      </c>
      <c r="I296" s="6">
        <f t="shared" si="12"/>
        <v>0.22994055170089317</v>
      </c>
      <c r="J296" s="6">
        <f t="shared" si="13"/>
        <v>0.16690464030960456</v>
      </c>
      <c r="K296" s="6">
        <f t="shared" si="14"/>
        <v>0.16690464030960456</v>
      </c>
    </row>
    <row r="297" spans="1:11" x14ac:dyDescent="0.2">
      <c r="A297" s="2">
        <v>0.86602168496195042</v>
      </c>
      <c r="B297" s="2">
        <v>0.87933881459720331</v>
      </c>
      <c r="C297" s="2">
        <v>0.12496433799192594</v>
      </c>
      <c r="D297" s="2">
        <v>0.88575742474240693</v>
      </c>
      <c r="E297" s="2">
        <v>0.87660708494687245</v>
      </c>
      <c r="F297" s="2">
        <v>0.10577304977763689</v>
      </c>
      <c r="G297" s="3"/>
      <c r="H297" s="6">
        <f>M$4+M$5*A297+M$6*B297+M$7*C297+M$8*D297+M$9*E297+M$10*F297</f>
        <v>0.1429745935571729</v>
      </c>
      <c r="I297" s="6">
        <f t="shared" si="12"/>
        <v>0.1429745935571729</v>
      </c>
      <c r="J297" s="6">
        <f t="shared" si="13"/>
        <v>0.1187985950449657</v>
      </c>
      <c r="K297" s="6">
        <f t="shared" si="14"/>
        <v>0.1187985950449657</v>
      </c>
    </row>
    <row r="298" spans="1:11" x14ac:dyDescent="0.2">
      <c r="A298" s="2">
        <v>0.71480751565762002</v>
      </c>
      <c r="B298" s="2">
        <v>0.75456574019317968</v>
      </c>
      <c r="C298" s="2">
        <v>0.28054579188304729</v>
      </c>
      <c r="D298" s="2">
        <v>0.86602168496195042</v>
      </c>
      <c r="E298" s="2">
        <v>0.87933881459720331</v>
      </c>
      <c r="F298" s="2">
        <v>0.12496433799192594</v>
      </c>
      <c r="G298" s="3"/>
      <c r="H298" s="6">
        <f>M$4+M$5*A298+M$6*B298+M$7*C298+M$8*D298+M$9*E298+M$10*F298</f>
        <v>0.15891620853008684</v>
      </c>
      <c r="I298" s="6">
        <f t="shared" si="12"/>
        <v>0.15891620853008684</v>
      </c>
      <c r="J298" s="6">
        <f t="shared" si="13"/>
        <v>0.12281417240198034</v>
      </c>
      <c r="K298" s="6">
        <f t="shared" si="14"/>
        <v>0.12281417240198034</v>
      </c>
    </row>
    <row r="299" spans="1:11" x14ac:dyDescent="0.2">
      <c r="A299" s="2">
        <v>0.55533032527442927</v>
      </c>
      <c r="B299" s="2">
        <v>0.59039430762480682</v>
      </c>
      <c r="C299" s="2">
        <v>0.32565613433155877</v>
      </c>
      <c r="D299" s="2">
        <v>0.71480751565762002</v>
      </c>
      <c r="E299" s="2">
        <v>0.75456574019317968</v>
      </c>
      <c r="F299" s="2">
        <v>0.28054579188304729</v>
      </c>
      <c r="G299" s="3"/>
      <c r="H299" s="6">
        <f>M$4+M$5*A299+M$6*B299+M$7*C299+M$8*D299+M$9*E299+M$10*F299</f>
        <v>0.21964181037335645</v>
      </c>
      <c r="I299" s="6">
        <f t="shared" si="12"/>
        <v>0.21964181037335645</v>
      </c>
      <c r="J299" s="6">
        <f t="shared" si="13"/>
        <v>0.37579265963487218</v>
      </c>
      <c r="K299" s="6">
        <f t="shared" si="14"/>
        <v>0.37579265963487218</v>
      </c>
    </row>
    <row r="300" spans="1:11" x14ac:dyDescent="0.2">
      <c r="A300" s="2">
        <v>0.38725288796102997</v>
      </c>
      <c r="B300" s="2">
        <v>0.40638438793613252</v>
      </c>
      <c r="C300" s="2">
        <v>0.35515537447439327</v>
      </c>
      <c r="D300" s="2">
        <v>0.55533032527442927</v>
      </c>
      <c r="E300" s="2">
        <v>0.59039430762480682</v>
      </c>
      <c r="F300" s="2">
        <v>0.32565613433155877</v>
      </c>
      <c r="G300" s="3"/>
      <c r="H300" s="6">
        <f>M$4+M$5*A300+M$6*B300+M$7*C300+M$8*D300+M$9*E300+M$10*F300</f>
        <v>0.21922796934285918</v>
      </c>
      <c r="I300" s="6">
        <f t="shared" si="12"/>
        <v>0.21922796934285918</v>
      </c>
      <c r="J300" s="6">
        <f t="shared" si="13"/>
        <v>0.18539649577620707</v>
      </c>
      <c r="K300" s="6">
        <f t="shared" si="14"/>
        <v>0.18539649577620707</v>
      </c>
    </row>
    <row r="301" spans="1:11" x14ac:dyDescent="0.2">
      <c r="A301" s="2">
        <v>0.25086160684221159</v>
      </c>
      <c r="B301" s="2">
        <v>0.24870834207664866</v>
      </c>
      <c r="C301" s="2">
        <v>0.27304231891624792</v>
      </c>
      <c r="D301" s="2">
        <v>0.38725288796102997</v>
      </c>
      <c r="E301" s="2">
        <v>0.40638438793613252</v>
      </c>
      <c r="F301" s="2">
        <v>0.35515537447439327</v>
      </c>
      <c r="G301" s="3"/>
      <c r="H301" s="6">
        <f>M$4+M$5*A301+M$6*B301+M$7*C301+M$8*D301+M$9*E301+M$10*F301</f>
        <v>0.176732964217889</v>
      </c>
      <c r="I301" s="6">
        <f t="shared" si="12"/>
        <v>0.176732964217889</v>
      </c>
      <c r="J301" s="6">
        <f t="shared" si="13"/>
        <v>0.17130129943622041</v>
      </c>
      <c r="K301" s="6">
        <f t="shared" si="14"/>
        <v>0.17130129943622041</v>
      </c>
    </row>
    <row r="302" spans="1:11" x14ac:dyDescent="0.2">
      <c r="A302" s="2">
        <v>0.13614950501717279</v>
      </c>
      <c r="B302" s="2">
        <v>0.15121230041395625</v>
      </c>
      <c r="C302" s="2">
        <v>0.41429557045227827</v>
      </c>
      <c r="D302" s="2">
        <v>0.25086160684221159</v>
      </c>
      <c r="E302" s="2">
        <v>0.24870834207664866</v>
      </c>
      <c r="F302" s="2">
        <v>0.27304231891624792</v>
      </c>
      <c r="G302" s="3"/>
      <c r="H302" s="6">
        <f>M$4+M$5*A302+M$6*B302+M$7*C302+M$8*D302+M$9*E302+M$10*F302</f>
        <v>0.21334577693130735</v>
      </c>
      <c r="I302" s="6">
        <f t="shared" si="12"/>
        <v>0.21334577693130735</v>
      </c>
      <c r="J302" s="6">
        <f t="shared" si="13"/>
        <v>0.17121428487455442</v>
      </c>
      <c r="K302" s="6">
        <f t="shared" si="14"/>
        <v>0.17121428487455442</v>
      </c>
    </row>
    <row r="303" spans="1:11" x14ac:dyDescent="0.2">
      <c r="A303" s="2">
        <v>0.23289233522218908</v>
      </c>
      <c r="B303" s="2">
        <v>0.20917293233082709</v>
      </c>
      <c r="C303" s="2">
        <v>0.51745713566480511</v>
      </c>
      <c r="D303" s="2">
        <v>0.13614950501717279</v>
      </c>
      <c r="E303" s="2">
        <v>0.15121230041395625</v>
      </c>
      <c r="F303" s="2">
        <v>0.41429557045227827</v>
      </c>
      <c r="G303" s="3"/>
      <c r="H303" s="6">
        <f>M$4+M$5*A303+M$6*B303+M$7*C303+M$8*D303+M$9*E303+M$10*F303</f>
        <v>0.41713506952832446</v>
      </c>
      <c r="I303" s="6">
        <f t="shared" si="12"/>
        <v>0.41713506952832446</v>
      </c>
      <c r="J303" s="6">
        <f t="shared" si="13"/>
        <v>0.17193484726296238</v>
      </c>
      <c r="K303" s="6">
        <f t="shared" si="14"/>
        <v>0.17193484726296238</v>
      </c>
    </row>
    <row r="304" spans="1:11" x14ac:dyDescent="0.2">
      <c r="A304" s="4">
        <v>0.3460577816687993</v>
      </c>
      <c r="B304" s="4">
        <v>0.3588367257396845</v>
      </c>
      <c r="C304" s="4">
        <v>0.44333236991525027</v>
      </c>
      <c r="D304" s="4">
        <v>0.23289233522218908</v>
      </c>
      <c r="E304" s="4">
        <v>0.20917293233082709</v>
      </c>
      <c r="F304" s="4">
        <v>0.51745713566480511</v>
      </c>
      <c r="G304" s="5"/>
      <c r="H304" s="6">
        <f>M$4+M$5*A304+M$6*B304+M$7*C304+M$8*D304+M$9*E304+M$10*F304</f>
        <v>0.47878330392277912</v>
      </c>
      <c r="I304" s="6">
        <f t="shared" si="12"/>
        <v>0.47878330392277912</v>
      </c>
      <c r="J304" s="6">
        <f t="shared" si="13"/>
        <v>0.17529074274469014</v>
      </c>
      <c r="K304" s="6">
        <f t="shared" si="14"/>
        <v>0.17529074274469014</v>
      </c>
    </row>
    <row r="305" spans="1:11" x14ac:dyDescent="0.2">
      <c r="A305" s="4">
        <v>0.49844342379958251</v>
      </c>
      <c r="B305" s="4">
        <v>0.48828779814705303</v>
      </c>
      <c r="C305" s="4">
        <v>0.19885788340154956</v>
      </c>
      <c r="D305" s="4">
        <v>0.3460577816687993</v>
      </c>
      <c r="E305" s="4">
        <v>0.3588367257396845</v>
      </c>
      <c r="F305" s="4">
        <v>0.44333236991525027</v>
      </c>
      <c r="G305" s="5"/>
      <c r="H305" s="6">
        <f>M$4+M$5*A305+M$6*B305+M$7*C305+M$8*D305+M$9*E305+M$10*F305</f>
        <v>0.34184170121582924</v>
      </c>
      <c r="I305" s="6">
        <f t="shared" si="12"/>
        <v>0.34184170121582924</v>
      </c>
      <c r="J305" s="6">
        <f t="shared" si="13"/>
        <v>0.22908283949631966</v>
      </c>
      <c r="K305" s="6">
        <f t="shared" si="14"/>
        <v>0.22908283949631966</v>
      </c>
    </row>
    <row r="306" spans="1:11" x14ac:dyDescent="0.2">
      <c r="A306" s="4">
        <v>0.62190235032662133</v>
      </c>
      <c r="B306" s="4">
        <v>0.6250491215352626</v>
      </c>
      <c r="C306" s="4">
        <v>0.17334905880268886</v>
      </c>
      <c r="D306" s="4">
        <v>0.49844342379958251</v>
      </c>
      <c r="E306" s="4">
        <v>0.48828779814705303</v>
      </c>
      <c r="F306" s="4">
        <v>0.19885788340154956</v>
      </c>
      <c r="G306" s="5"/>
      <c r="H306" s="6">
        <f>M$4+M$5*A306+M$6*B306+M$7*C306+M$8*D306+M$9*E306+M$10*F306</f>
        <v>0.23055886347829341</v>
      </c>
      <c r="I306" s="6">
        <f t="shared" si="12"/>
        <v>0.23055886347829341</v>
      </c>
      <c r="J306" s="6">
        <f t="shared" si="13"/>
        <v>0.14881769601348602</v>
      </c>
      <c r="K306" s="6">
        <f t="shared" si="14"/>
        <v>0.14881769601348602</v>
      </c>
    </row>
    <row r="307" spans="1:11" x14ac:dyDescent="0.2">
      <c r="A307" s="4">
        <v>0.74387139874739039</v>
      </c>
      <c r="B307" s="4">
        <v>0.77280110388330381</v>
      </c>
      <c r="C307" s="4">
        <v>0.13975498102687936</v>
      </c>
      <c r="D307" s="4">
        <v>0.62190235032662133</v>
      </c>
      <c r="E307" s="4">
        <v>0.6250491215352626</v>
      </c>
      <c r="F307" s="4">
        <v>0.17334905880268886</v>
      </c>
      <c r="G307" s="5"/>
      <c r="H307" s="6">
        <f>M$4+M$5*A307+M$6*B307+M$7*C307+M$8*D307+M$9*E307+M$10*F307</f>
        <v>0.22965506549525194</v>
      </c>
      <c r="I307" s="6">
        <f t="shared" si="12"/>
        <v>0.22965506549525194</v>
      </c>
      <c r="J307" s="6">
        <f t="shared" si="13"/>
        <v>0.12431111514841031</v>
      </c>
      <c r="K307" s="6">
        <f t="shared" si="14"/>
        <v>0.12431111514841031</v>
      </c>
    </row>
    <row r="308" spans="1:11" x14ac:dyDescent="0.2">
      <c r="A308" s="4">
        <v>0.38265337733180682</v>
      </c>
      <c r="B308" s="4">
        <v>0.10004578317849717</v>
      </c>
      <c r="C308" s="4">
        <v>0.10417688356004737</v>
      </c>
      <c r="D308" s="4">
        <v>0.74387139874739039</v>
      </c>
      <c r="E308" s="4">
        <v>0.77280110388330381</v>
      </c>
      <c r="F308" s="4">
        <v>0.13975498102687936</v>
      </c>
      <c r="G308" s="5"/>
      <c r="H308" s="6">
        <f>M$4+M$5*A308+M$6*B308+M$7*C308+M$8*D308+M$9*E308+M$10*F308</f>
        <v>-0.2251274241921119</v>
      </c>
      <c r="I308" s="6">
        <f t="shared" si="12"/>
        <v>-0.2251274241921119</v>
      </c>
      <c r="J308" s="6">
        <f t="shared" si="13"/>
        <v>0.1671046115020654</v>
      </c>
      <c r="K308" s="6">
        <f t="shared" si="14"/>
        <v>0.1671046115020654</v>
      </c>
    </row>
    <row r="309" spans="1:11" x14ac:dyDescent="0.2">
      <c r="A309" s="4">
        <v>0.86409940063303925</v>
      </c>
      <c r="B309" s="4">
        <v>0.88423456248450039</v>
      </c>
      <c r="C309" s="4">
        <v>0.1458040034683051</v>
      </c>
      <c r="D309" s="4">
        <v>0.38265337733180682</v>
      </c>
      <c r="E309" s="4">
        <v>0.10004578317849717</v>
      </c>
      <c r="F309" s="4">
        <v>0.10417688356004737</v>
      </c>
      <c r="G309" s="5"/>
      <c r="H309" s="6">
        <f>M$4+M$5*A309+M$6*B309+M$7*C309+M$8*D309+M$9*E309+M$10*F309</f>
        <v>0.42679218960929832</v>
      </c>
      <c r="I309" s="6">
        <f t="shared" si="12"/>
        <v>0.42679218960929832</v>
      </c>
      <c r="J309" s="6">
        <f t="shared" si="13"/>
        <v>5.2196009405724197</v>
      </c>
      <c r="K309" s="6">
        <f t="shared" si="14"/>
        <v>5.2196009405724197</v>
      </c>
    </row>
    <row r="310" spans="1:11" x14ac:dyDescent="0.2">
      <c r="A310" s="4">
        <v>0.70589338900487131</v>
      </c>
      <c r="B310" s="4">
        <v>0.77284052828700966</v>
      </c>
      <c r="C310" s="4">
        <v>0.26640405754402974</v>
      </c>
      <c r="D310" s="4">
        <v>0.86409940063303925</v>
      </c>
      <c r="E310" s="4">
        <v>0.88423456248450039</v>
      </c>
      <c r="F310" s="4">
        <v>0.1458040034683051</v>
      </c>
      <c r="G310" s="5"/>
      <c r="H310" s="6">
        <f>M$4+M$5*A310+M$6*B310+M$7*C310+M$8*D310+M$9*E310+M$10*F310</f>
        <v>0.16899000335101294</v>
      </c>
      <c r="I310" s="6">
        <f t="shared" si="12"/>
        <v>0.16899000335101294</v>
      </c>
      <c r="J310" s="6">
        <f t="shared" si="13"/>
        <v>0.12398442704151069</v>
      </c>
      <c r="K310" s="6">
        <f t="shared" si="14"/>
        <v>0.12398442704151069</v>
      </c>
    </row>
    <row r="311" spans="1:11" x14ac:dyDescent="0.2">
      <c r="A311" s="4">
        <v>0.58917933867600514</v>
      </c>
      <c r="B311" s="4">
        <v>0.60141355563609988</v>
      </c>
      <c r="C311" s="4">
        <v>0.49655034170263956</v>
      </c>
      <c r="D311" s="4">
        <v>0.70589338900487131</v>
      </c>
      <c r="E311" s="4">
        <v>0.77284052828700966</v>
      </c>
      <c r="F311" s="4">
        <v>0.26640405754402974</v>
      </c>
      <c r="G311" s="5"/>
      <c r="H311" s="6">
        <f>M$4+M$5*A311+M$6*B311+M$7*C311+M$8*D311+M$9*E311+M$10*F311</f>
        <v>0.30699413571258583</v>
      </c>
      <c r="I311" s="6">
        <f t="shared" si="12"/>
        <v>0.30699413571258583</v>
      </c>
      <c r="J311" s="6">
        <f t="shared" si="13"/>
        <v>0.46977687487562625</v>
      </c>
      <c r="K311" s="6">
        <f t="shared" si="14"/>
        <v>0.46977687487562625</v>
      </c>
    </row>
    <row r="312" spans="1:11" x14ac:dyDescent="0.2">
      <c r="A312" s="4">
        <v>0.38123479471120392</v>
      </c>
      <c r="B312" s="4">
        <v>0.39150640646560231</v>
      </c>
      <c r="C312" s="4">
        <v>0.27536943975684569</v>
      </c>
      <c r="D312" s="4">
        <v>0.58917933867600514</v>
      </c>
      <c r="E312" s="4">
        <v>0.60141355563609988</v>
      </c>
      <c r="F312" s="4">
        <v>0.49655034170263956</v>
      </c>
      <c r="G312" s="5"/>
      <c r="H312" s="6">
        <f>M$4+M$5*A312+M$6*B312+M$7*C312+M$8*D312+M$9*E312+M$10*F312</f>
        <v>0.24211947551289614</v>
      </c>
      <c r="I312" s="6">
        <f t="shared" si="12"/>
        <v>0.24211947551289614</v>
      </c>
      <c r="J312" s="6">
        <f t="shared" si="13"/>
        <v>0.17123629248542549</v>
      </c>
      <c r="K312" s="6">
        <f t="shared" si="14"/>
        <v>0.17123629248542549</v>
      </c>
    </row>
    <row r="313" spans="1:11" x14ac:dyDescent="0.2">
      <c r="A313" s="4">
        <v>0.24172105865714863</v>
      </c>
      <c r="B313" s="4">
        <v>0.24850994830316098</v>
      </c>
      <c r="C313" s="4">
        <v>0.43211445406826599</v>
      </c>
      <c r="D313" s="4">
        <v>0.38123479471120392</v>
      </c>
      <c r="E313" s="4">
        <v>0.39150640646560231</v>
      </c>
      <c r="F313" s="4">
        <v>0.27536943975684569</v>
      </c>
      <c r="G313" s="5"/>
      <c r="H313" s="6">
        <f>M$4+M$5*A313+M$6*B313+M$7*C313+M$8*D313+M$9*E313+M$10*F313</f>
        <v>0.22288717177521764</v>
      </c>
      <c r="I313" s="6">
        <f t="shared" si="12"/>
        <v>0.22288717177521764</v>
      </c>
      <c r="J313" s="6">
        <f t="shared" si="13"/>
        <v>0.1736389822918869</v>
      </c>
      <c r="K313" s="6">
        <f t="shared" si="14"/>
        <v>0.1736389822918869</v>
      </c>
    </row>
    <row r="314" spans="1:11" x14ac:dyDescent="0.2">
      <c r="A314" s="4">
        <v>0.16126850292949019</v>
      </c>
      <c r="B314" s="4">
        <v>0.16140439900040063</v>
      </c>
      <c r="C314" s="4">
        <v>0.54091481208685677</v>
      </c>
      <c r="D314" s="4">
        <v>0.24172105865714863</v>
      </c>
      <c r="E314" s="4">
        <v>0.24850994830316098</v>
      </c>
      <c r="F314" s="4">
        <v>0.43211445406826599</v>
      </c>
      <c r="G314" s="5"/>
      <c r="H314" s="6">
        <f>M$4+M$5*A314+M$6*B314+M$7*C314+M$8*D314+M$9*E314+M$10*F314</f>
        <v>0.36300687496669853</v>
      </c>
      <c r="I314" s="6">
        <f t="shared" si="12"/>
        <v>0.36300687496669853</v>
      </c>
      <c r="J314" s="6">
        <f t="shared" si="13"/>
        <v>0.17074692116053564</v>
      </c>
      <c r="K314" s="6">
        <f t="shared" si="14"/>
        <v>0.17074692116053564</v>
      </c>
    </row>
    <row r="315" spans="1:11" x14ac:dyDescent="0.2">
      <c r="A315" s="4">
        <v>0.21746972860125258</v>
      </c>
      <c r="B315" s="4">
        <v>0.21899383289684887</v>
      </c>
      <c r="C315" s="4">
        <v>0.47895521970593991</v>
      </c>
      <c r="D315" s="4">
        <v>0.16126850292949019</v>
      </c>
      <c r="E315" s="4">
        <v>0.16140439900040063</v>
      </c>
      <c r="F315" s="4">
        <v>0.54091481208685677</v>
      </c>
      <c r="G315" s="5"/>
      <c r="H315" s="6">
        <f>M$4+M$5*A315+M$6*B315+M$7*C315+M$8*D315+M$9*E315+M$10*F315</f>
        <v>0.45305560389255095</v>
      </c>
      <c r="I315" s="6">
        <f t="shared" si="12"/>
        <v>0.45305560389255095</v>
      </c>
      <c r="J315" s="6">
        <f t="shared" si="13"/>
        <v>0.17088075788034457</v>
      </c>
      <c r="K315" s="6">
        <f t="shared" si="14"/>
        <v>0.17088075788034457</v>
      </c>
    </row>
    <row r="316" spans="1:11" x14ac:dyDescent="0.2">
      <c r="A316" s="4">
        <v>0.37992080274765971</v>
      </c>
      <c r="B316" s="4">
        <v>0.34236164895747889</v>
      </c>
      <c r="C316" s="4">
        <v>0.6946912555823862</v>
      </c>
      <c r="D316" s="4">
        <v>0.21746972860125258</v>
      </c>
      <c r="E316" s="4">
        <v>0.21899383289684887</v>
      </c>
      <c r="F316" s="4">
        <v>0.47895521970593991</v>
      </c>
      <c r="G316" s="5"/>
      <c r="H316" s="6">
        <f>M$4+M$5*A316+M$6*B316+M$7*C316+M$8*D316+M$9*E316+M$10*F316</f>
        <v>0.58533848059397731</v>
      </c>
      <c r="I316" s="6">
        <f t="shared" si="12"/>
        <v>0.58533848059397731</v>
      </c>
      <c r="J316" s="6">
        <f t="shared" si="13"/>
        <v>0.20965922442005491</v>
      </c>
      <c r="K316" s="6">
        <f t="shared" si="14"/>
        <v>0.20965922442005491</v>
      </c>
    </row>
    <row r="317" spans="1:11" x14ac:dyDescent="0.2">
      <c r="A317" s="4">
        <v>0.50576534446764099</v>
      </c>
      <c r="B317" s="4">
        <v>0.49581628227873054</v>
      </c>
      <c r="C317" s="4">
        <v>0.64160754076656989</v>
      </c>
      <c r="D317" s="4">
        <v>0.37992080274765971</v>
      </c>
      <c r="E317" s="4">
        <v>0.34236164895747889</v>
      </c>
      <c r="F317" s="4">
        <v>0.6946912555823862</v>
      </c>
      <c r="G317" s="5"/>
      <c r="H317" s="6">
        <f>M$4+M$5*A317+M$6*B317+M$7*C317+M$8*D317+M$9*E317+M$10*F317</f>
        <v>0.68607983663939565</v>
      </c>
      <c r="I317" s="6">
        <f t="shared" si="12"/>
        <v>0.68607983663939565</v>
      </c>
      <c r="J317" s="6">
        <f t="shared" si="13"/>
        <v>0.54262746561911479</v>
      </c>
      <c r="K317" s="6">
        <f t="shared" si="14"/>
        <v>0.54262746561911479</v>
      </c>
    </row>
    <row r="318" spans="1:11" x14ac:dyDescent="0.2">
      <c r="A318" s="4">
        <v>0.62137652367162766</v>
      </c>
      <c r="B318" s="4">
        <v>0.61833425535567788</v>
      </c>
      <c r="C318" s="4">
        <v>0.18149398174478124</v>
      </c>
      <c r="D318" s="4">
        <v>0.50576534446764099</v>
      </c>
      <c r="E318" s="4">
        <v>0.49581628227873054</v>
      </c>
      <c r="F318" s="4">
        <v>0.64160754076656989</v>
      </c>
      <c r="G318" s="5"/>
      <c r="H318" s="6">
        <f>M$4+M$5*A318+M$6*B318+M$7*C318+M$8*D318+M$9*E318+M$10*F318</f>
        <v>0.43871775077726333</v>
      </c>
      <c r="I318" s="6">
        <f t="shared" si="12"/>
        <v>0.43871775077726333</v>
      </c>
      <c r="J318" s="6">
        <f t="shared" si="13"/>
        <v>0.24236856669637338</v>
      </c>
      <c r="K318" s="6">
        <f t="shared" si="14"/>
        <v>0.24236856669637338</v>
      </c>
    </row>
    <row r="319" spans="1:11" x14ac:dyDescent="0.2">
      <c r="A319" s="4">
        <v>0.73165594989561578</v>
      </c>
      <c r="B319" s="4">
        <v>0.78150916617386157</v>
      </c>
      <c r="C319" s="4">
        <v>0.15407572466132746</v>
      </c>
      <c r="D319" s="4">
        <v>0.62137652367162766</v>
      </c>
      <c r="E319" s="4">
        <v>0.61833425535567788</v>
      </c>
      <c r="F319" s="4">
        <v>0.18149398174478124</v>
      </c>
      <c r="G319" s="5"/>
      <c r="H319" s="6">
        <f>M$4+M$5*A319+M$6*B319+M$7*C319+M$8*D319+M$9*E319+M$10*F319</f>
        <v>0.24518215687038136</v>
      </c>
      <c r="I319" s="6">
        <f t="shared" si="12"/>
        <v>0.24518215687038136</v>
      </c>
      <c r="J319" s="6">
        <f t="shared" si="13"/>
        <v>0.12307653726059675</v>
      </c>
      <c r="K319" s="6">
        <f t="shared" si="14"/>
        <v>0.12307653726059675</v>
      </c>
    </row>
    <row r="320" spans="1:11" x14ac:dyDescent="0.2">
      <c r="A320" s="4">
        <v>0.87963606976900799</v>
      </c>
      <c r="B320" s="4">
        <v>0.87687415348810605</v>
      </c>
      <c r="C320" s="4">
        <v>0.1</v>
      </c>
      <c r="D320" s="4">
        <v>0.73165594989561578</v>
      </c>
      <c r="E320" s="4">
        <v>0.78150916617386157</v>
      </c>
      <c r="F320" s="4">
        <v>0.15407572466132746</v>
      </c>
      <c r="G320" s="5"/>
      <c r="H320" s="6">
        <f>M$4+M$5*A320+M$6*B320+M$7*C320+M$8*D320+M$9*E320+M$10*F320</f>
        <v>0.20817514912463903</v>
      </c>
      <c r="I320" s="6">
        <f t="shared" si="12"/>
        <v>0.20817514912463903</v>
      </c>
      <c r="J320" s="6">
        <f t="shared" si="13"/>
        <v>0.14067896874348867</v>
      </c>
      <c r="K320" s="6">
        <f t="shared" si="14"/>
        <v>0.14067896874348867</v>
      </c>
    </row>
    <row r="321" spans="1:11" x14ac:dyDescent="0.2">
      <c r="A321" s="4">
        <v>0.87769762273553775</v>
      </c>
      <c r="B321" s="4">
        <v>0.88689456515518594</v>
      </c>
      <c r="C321" s="4">
        <v>0.1297826715272663</v>
      </c>
      <c r="D321" s="4">
        <v>0.87963606976900799</v>
      </c>
      <c r="E321" s="4">
        <v>0.87687415348810605</v>
      </c>
      <c r="F321" s="4">
        <v>0.1</v>
      </c>
      <c r="G321" s="5"/>
      <c r="H321" s="6">
        <f>M$4+M$5*A321+M$6*B321+M$7*C321+M$8*D321+M$9*E321+M$10*F321</f>
        <v>0.14891819442714196</v>
      </c>
      <c r="I321" s="6">
        <f t="shared" si="12"/>
        <v>0.14891819442714196</v>
      </c>
      <c r="J321" s="6">
        <f t="shared" si="13"/>
        <v>0.11937608686141737</v>
      </c>
      <c r="K321" s="6">
        <f t="shared" si="14"/>
        <v>0.11937608686141737</v>
      </c>
    </row>
    <row r="322" spans="1:11" x14ac:dyDescent="0.2">
      <c r="A322" s="4">
        <v>0.71028698677800972</v>
      </c>
      <c r="B322" s="4">
        <v>0.75909639266706086</v>
      </c>
      <c r="C322" s="4">
        <v>0.21481208685680186</v>
      </c>
      <c r="D322" s="4">
        <v>0.87769762273553775</v>
      </c>
      <c r="E322" s="4">
        <v>0.88689456515518594</v>
      </c>
      <c r="F322" s="4">
        <v>0.1297826715272663</v>
      </c>
      <c r="G322" s="5"/>
      <c r="H322" s="6">
        <f>M$4+M$5*A322+M$6*B322+M$7*C322+M$8*D322+M$9*E322+M$10*F322</f>
        <v>0.12532460934759432</v>
      </c>
      <c r="I322" s="6">
        <f t="shared" si="12"/>
        <v>0.12532460934759432</v>
      </c>
      <c r="J322" s="6">
        <f t="shared" si="13"/>
        <v>0.12115267945274738</v>
      </c>
      <c r="K322" s="6">
        <f t="shared" si="14"/>
        <v>0.12115267945274738</v>
      </c>
    </row>
    <row r="323" spans="1:11" x14ac:dyDescent="0.2">
      <c r="A323" s="4">
        <v>0.54713152400835074</v>
      </c>
      <c r="B323" s="4">
        <v>0.59739684477594857</v>
      </c>
      <c r="C323" s="4">
        <v>0.39203128933309717</v>
      </c>
      <c r="D323" s="4">
        <v>0.71028698677800972</v>
      </c>
      <c r="E323" s="4">
        <v>0.75909639266706086</v>
      </c>
      <c r="F323" s="4">
        <v>0.21481208685680186</v>
      </c>
      <c r="G323" s="5"/>
      <c r="H323" s="6">
        <f>M$4+M$5*A323+M$6*B323+M$7*C323+M$8*D323+M$9*E323+M$10*F323</f>
        <v>0.22474612448474493</v>
      </c>
      <c r="I323" s="6">
        <f t="shared" ref="I323:I386" si="15">H323-G323</f>
        <v>0.22474612448474493</v>
      </c>
      <c r="J323" s="6">
        <f t="shared" ref="J323:J386" si="16">P$2+(Q$2*TANH(Q$4+Q$5*A323+Q$6*B323+Q$7*C323+Q$8*D323+Q$9*E323+Q$10*F323))+(R$2*TANH(R$4+R$5*A323+R$6*B323+R$7*C323+R$8*D323+R$9*E323+R$10*F323))+(S$2*TANH(S$4+S$5*A323+S$6*B323+S$7*C323+S$8*D323+S$9*E323+S$10*F323))</f>
        <v>0.33808083479483547</v>
      </c>
      <c r="K323" s="6">
        <f t="shared" ref="K323:K386" si="17">J323-G323</f>
        <v>0.33808083479483547</v>
      </c>
    </row>
    <row r="324" spans="1:11" x14ac:dyDescent="0.2">
      <c r="A324" s="4">
        <v>0.42225915100904665</v>
      </c>
      <c r="B324" s="4">
        <v>0.39249595899862011</v>
      </c>
      <c r="C324" s="4">
        <v>0.30636788274891147</v>
      </c>
      <c r="D324" s="4">
        <v>0.54713152400835074</v>
      </c>
      <c r="E324" s="4">
        <v>0.59739684477594857</v>
      </c>
      <c r="F324" s="4">
        <v>0.39203128933309717</v>
      </c>
      <c r="G324" s="5"/>
      <c r="H324" s="6">
        <f>M$4+M$5*A324+M$6*B324+M$7*C324+M$8*D324+M$9*E324+M$10*F324</f>
        <v>0.22349395750521966</v>
      </c>
      <c r="I324" s="6">
        <f t="shared" si="15"/>
        <v>0.22349395750521966</v>
      </c>
      <c r="J324" s="6">
        <f t="shared" si="16"/>
        <v>0.17544097239100032</v>
      </c>
      <c r="K324" s="6">
        <f t="shared" si="17"/>
        <v>0.17544097239100032</v>
      </c>
    </row>
    <row r="325" spans="1:11" x14ac:dyDescent="0.2">
      <c r="A325" s="4">
        <v>0.24581237793790831</v>
      </c>
      <c r="B325" s="4">
        <v>0.2343263196047386</v>
      </c>
      <c r="C325" s="4">
        <v>0.46668562424830085</v>
      </c>
      <c r="D325" s="4">
        <v>0.42225915100904665</v>
      </c>
      <c r="E325" s="4">
        <v>0.39249595899862011</v>
      </c>
      <c r="F325" s="4">
        <v>0.30636788274891147</v>
      </c>
      <c r="G325" s="5"/>
      <c r="H325" s="6">
        <f>M$4+M$5*A325+M$6*B325+M$7*C325+M$8*D325+M$9*E325+M$10*F325</f>
        <v>0.23908681318461161</v>
      </c>
      <c r="I325" s="6">
        <f t="shared" si="15"/>
        <v>0.23908681318461161</v>
      </c>
      <c r="J325" s="6">
        <f t="shared" si="16"/>
        <v>0.17187364703518215</v>
      </c>
      <c r="K325" s="6">
        <f t="shared" si="17"/>
        <v>0.17187364703518215</v>
      </c>
    </row>
    <row r="326" spans="1:11" x14ac:dyDescent="0.2">
      <c r="A326" s="4">
        <v>0.15848528520439081</v>
      </c>
      <c r="B326" s="4">
        <v>0.15539001545182277</v>
      </c>
      <c r="C326" s="4">
        <v>0.4935593947248198</v>
      </c>
      <c r="D326" s="4">
        <v>0.24581237793790831</v>
      </c>
      <c r="E326" s="4">
        <v>0.2343263196047386</v>
      </c>
      <c r="F326" s="4">
        <v>0.46668562424830085</v>
      </c>
      <c r="G326" s="5"/>
      <c r="H326" s="6">
        <f>M$4+M$5*A326+M$6*B326+M$7*C326+M$8*D326+M$9*E326+M$10*F326</f>
        <v>0.35409480562488355</v>
      </c>
      <c r="I326" s="6">
        <f t="shared" si="15"/>
        <v>0.35409480562488355</v>
      </c>
      <c r="J326" s="6">
        <f t="shared" si="16"/>
        <v>0.17067426844818734</v>
      </c>
      <c r="K326" s="6">
        <f t="shared" si="17"/>
        <v>0.17067426844818734</v>
      </c>
    </row>
    <row r="327" spans="1:11" x14ac:dyDescent="0.2">
      <c r="A327" s="4">
        <v>0.21373456606024457</v>
      </c>
      <c r="B327" s="4">
        <v>0.17300667398834166</v>
      </c>
      <c r="C327" s="4">
        <v>0.53350830248841574</v>
      </c>
      <c r="D327" s="4">
        <v>0.15848528520439081</v>
      </c>
      <c r="E327" s="4">
        <v>0.15539001545182277</v>
      </c>
      <c r="F327" s="4">
        <v>0.4935593947248198</v>
      </c>
      <c r="G327" s="5"/>
      <c r="H327" s="6">
        <f>M$4+M$5*A327+M$6*B327+M$7*C327+M$8*D327+M$9*E327+M$10*F327</f>
        <v>0.43749173821867371</v>
      </c>
      <c r="I327" s="6">
        <f t="shared" si="15"/>
        <v>0.43749173821867371</v>
      </c>
      <c r="J327" s="6">
        <f t="shared" si="16"/>
        <v>0.17098396307847347</v>
      </c>
      <c r="K327" s="6">
        <f t="shared" si="17"/>
        <v>0.17098396307847347</v>
      </c>
    </row>
    <row r="328" spans="1:11" x14ac:dyDescent="0.2">
      <c r="A328" s="4">
        <v>0.37067142568523126</v>
      </c>
      <c r="B328" s="4">
        <v>0.34619141183876689</v>
      </c>
      <c r="C328" s="4">
        <v>0.31663854107424227</v>
      </c>
      <c r="D328" s="4">
        <v>0.21373456606024457</v>
      </c>
      <c r="E328" s="4">
        <v>0.17300667398834166</v>
      </c>
      <c r="F328" s="4">
        <v>0.53350830248841574</v>
      </c>
      <c r="G328" s="5"/>
      <c r="H328" s="6">
        <f>M$4+M$5*A328+M$6*B328+M$7*C328+M$8*D328+M$9*E328+M$10*F328</f>
        <v>0.43024201228914299</v>
      </c>
      <c r="I328" s="6">
        <f t="shared" si="15"/>
        <v>0.43024201228914299</v>
      </c>
      <c r="J328" s="6">
        <f t="shared" si="16"/>
        <v>0.1830275836304513</v>
      </c>
      <c r="K328" s="6">
        <f t="shared" si="17"/>
        <v>0.1830275836304513</v>
      </c>
    </row>
    <row r="329" spans="1:11" x14ac:dyDescent="0.2">
      <c r="A329" s="4">
        <v>0.48216617954070984</v>
      </c>
      <c r="B329" s="4">
        <v>0.4910325251330574</v>
      </c>
      <c r="C329" s="4">
        <v>0.30944833437444641</v>
      </c>
      <c r="D329" s="4">
        <v>0.37067142568523126</v>
      </c>
      <c r="E329" s="4">
        <v>0.34619141183876689</v>
      </c>
      <c r="F329" s="4">
        <v>0.31663854107424227</v>
      </c>
      <c r="G329" s="5"/>
      <c r="H329" s="6">
        <f>M$4+M$5*A329+M$6*B329+M$7*C329+M$8*D329+M$9*E329+M$10*F329</f>
        <v>0.33421316939846757</v>
      </c>
      <c r="I329" s="6">
        <f t="shared" si="15"/>
        <v>0.33421316939846757</v>
      </c>
      <c r="J329" s="6">
        <f t="shared" si="16"/>
        <v>0.36995112460250057</v>
      </c>
      <c r="K329" s="6">
        <f t="shared" si="17"/>
        <v>0.36995112460250057</v>
      </c>
    </row>
    <row r="330" spans="1:11" x14ac:dyDescent="0.2">
      <c r="A330" s="4">
        <v>0.61872584012391407</v>
      </c>
      <c r="B330" s="4">
        <v>0.63161366627878135</v>
      </c>
      <c r="C330" s="4">
        <v>0.12103359221309565</v>
      </c>
      <c r="D330" s="4">
        <v>0.48216617954070984</v>
      </c>
      <c r="E330" s="4">
        <v>0.4910325251330574</v>
      </c>
      <c r="F330" s="4">
        <v>0.30944833437444641</v>
      </c>
      <c r="G330" s="5"/>
      <c r="H330" s="6">
        <f>M$4+M$5*A330+M$6*B330+M$7*C330+M$8*D330+M$9*E330+M$10*F330</f>
        <v>0.26262214280916529</v>
      </c>
      <c r="I330" s="6">
        <f t="shared" si="15"/>
        <v>0.26262214280916529</v>
      </c>
      <c r="J330" s="6">
        <f t="shared" si="16"/>
        <v>0.31085877259624928</v>
      </c>
      <c r="K330" s="6">
        <f t="shared" si="17"/>
        <v>0.31085877259624928</v>
      </c>
    </row>
    <row r="331" spans="1:11" x14ac:dyDescent="0.2">
      <c r="A331" s="4">
        <v>0.73806374391092555</v>
      </c>
      <c r="B331" s="4">
        <v>0.78456928838951323</v>
      </c>
      <c r="C331" s="4">
        <v>0.10018646801607355</v>
      </c>
      <c r="D331" s="4">
        <v>0.61872584012391407</v>
      </c>
      <c r="E331" s="4">
        <v>0.63161366627878135</v>
      </c>
      <c r="F331" s="4">
        <v>0.12103359221309565</v>
      </c>
      <c r="G331" s="5"/>
      <c r="H331" s="6">
        <f>M$4+M$5*A331+M$6*B331+M$7*C331+M$8*D331+M$9*E331+M$10*F331</f>
        <v>0.18917423743374942</v>
      </c>
      <c r="I331" s="6">
        <f t="shared" si="15"/>
        <v>0.18917423743374942</v>
      </c>
      <c r="J331" s="6">
        <f t="shared" si="16"/>
        <v>0.11916933207405783</v>
      </c>
      <c r="K331" s="6">
        <f t="shared" si="17"/>
        <v>0.11916933207405783</v>
      </c>
    </row>
    <row r="332" spans="1:11" x14ac:dyDescent="0.2">
      <c r="A332" s="4">
        <v>0.89807448313017701</v>
      </c>
      <c r="B332" s="4">
        <v>0.88303351710192457</v>
      </c>
      <c r="C332" s="4">
        <v>0.10147682668730247</v>
      </c>
      <c r="D332" s="4">
        <v>0.73806374391092555</v>
      </c>
      <c r="E332" s="4">
        <v>0.78456928838951323</v>
      </c>
      <c r="F332" s="4">
        <v>0.10018646801607355</v>
      </c>
      <c r="G332" s="5"/>
      <c r="H332" s="6">
        <f>M$4+M$5*A332+M$6*B332+M$7*C332+M$8*D332+M$9*E332+M$10*F332</f>
        <v>0.18612782250684726</v>
      </c>
      <c r="I332" s="6">
        <f t="shared" si="15"/>
        <v>0.18612782250684726</v>
      </c>
      <c r="J332" s="6">
        <f t="shared" si="16"/>
        <v>0.15047564121651369</v>
      </c>
      <c r="K332" s="6">
        <f t="shared" si="17"/>
        <v>0.15047564121651369</v>
      </c>
    </row>
    <row r="333" spans="1:11" x14ac:dyDescent="0.2">
      <c r="A333" s="4">
        <v>0.84689366287292067</v>
      </c>
      <c r="B333" s="4">
        <v>0.90021441788596146</v>
      </c>
      <c r="C333" s="4">
        <v>0.18313490028622842</v>
      </c>
      <c r="D333" s="4">
        <v>0.89807448313017701</v>
      </c>
      <c r="E333" s="4">
        <v>0.88303351710192457</v>
      </c>
      <c r="F333" s="4">
        <v>0.10147682668730247</v>
      </c>
      <c r="G333" s="5"/>
      <c r="H333" s="6">
        <f>M$4+M$5*A333+M$6*B333+M$7*C333+M$8*D333+M$9*E333+M$10*F333</f>
        <v>0.17439882223830935</v>
      </c>
      <c r="I333" s="6">
        <f t="shared" si="15"/>
        <v>0.17439882223830935</v>
      </c>
      <c r="J333" s="6">
        <f t="shared" si="16"/>
        <v>0.11803494133985809</v>
      </c>
      <c r="K333" s="6">
        <f t="shared" si="17"/>
        <v>0.11803494133985809</v>
      </c>
    </row>
    <row r="334" spans="1:11" x14ac:dyDescent="0.2">
      <c r="A334" s="4">
        <v>0.71079471120389703</v>
      </c>
      <c r="B334" s="4">
        <v>0.75151744529863973</v>
      </c>
      <c r="C334" s="4">
        <v>0.43104785701632531</v>
      </c>
      <c r="D334" s="4">
        <v>0.84689366287292067</v>
      </c>
      <c r="E334" s="4">
        <v>0.90021441788596146</v>
      </c>
      <c r="F334" s="4">
        <v>0.18313490028622842</v>
      </c>
      <c r="G334" s="5"/>
      <c r="H334" s="6">
        <f>M$4+M$5*A334+M$6*B334+M$7*C334+M$8*D334+M$9*E334+M$10*F334</f>
        <v>0.26134723176189212</v>
      </c>
      <c r="I334" s="6">
        <f t="shared" si="15"/>
        <v>0.26134723176189212</v>
      </c>
      <c r="J334" s="6">
        <f t="shared" si="16"/>
        <v>0.16709338633279977</v>
      </c>
      <c r="K334" s="6">
        <f t="shared" si="17"/>
        <v>0.16709338633279977</v>
      </c>
    </row>
    <row r="335" spans="1:11" x14ac:dyDescent="0.2">
      <c r="A335" s="4">
        <v>0.57176025321570489</v>
      </c>
      <c r="B335" s="4">
        <v>0.60277636824936565</v>
      </c>
      <c r="C335" s="4">
        <v>0.3848560000745872</v>
      </c>
      <c r="D335" s="4">
        <v>0.71079471120389703</v>
      </c>
      <c r="E335" s="4">
        <v>0.75151744529863973</v>
      </c>
      <c r="F335" s="4">
        <v>0.43104785701632531</v>
      </c>
      <c r="G335" s="5"/>
      <c r="H335" s="6">
        <f>M$4+M$5*A335+M$6*B335+M$7*C335+M$8*D335+M$9*E335+M$10*F335</f>
        <v>0.33051696500226169</v>
      </c>
      <c r="I335" s="6">
        <f t="shared" si="15"/>
        <v>0.33051696500226169</v>
      </c>
      <c r="J335" s="6">
        <f t="shared" si="16"/>
        <v>0.24375963638028725</v>
      </c>
      <c r="K335" s="6">
        <f t="shared" si="17"/>
        <v>0.24375963638028725</v>
      </c>
    </row>
    <row r="336" spans="1:11" x14ac:dyDescent="0.2">
      <c r="A336" s="4">
        <v>0.40217731384829503</v>
      </c>
      <c r="B336" s="4">
        <v>0.39854050857480783</v>
      </c>
      <c r="C336" s="4">
        <v>0.39793113736166408</v>
      </c>
      <c r="D336" s="4">
        <v>0.57176025321570489</v>
      </c>
      <c r="E336" s="4">
        <v>0.60277636824936565</v>
      </c>
      <c r="F336" s="4">
        <v>0.3848560000745872</v>
      </c>
      <c r="G336" s="5"/>
      <c r="H336" s="6">
        <f>M$4+M$5*A336+M$6*B336+M$7*C336+M$8*D336+M$9*E336+M$10*F336</f>
        <v>0.26060962595896225</v>
      </c>
      <c r="I336" s="6">
        <f t="shared" si="15"/>
        <v>0.26060962595896225</v>
      </c>
      <c r="J336" s="6">
        <f t="shared" si="16"/>
        <v>0.17601474269204131</v>
      </c>
      <c r="K336" s="6">
        <f t="shared" si="17"/>
        <v>0.17601474269204131</v>
      </c>
    </row>
    <row r="337" spans="1:11" x14ac:dyDescent="0.2">
      <c r="A337" s="4">
        <v>0.24978517071856687</v>
      </c>
      <c r="B337" s="4">
        <v>0.23031113485053697</v>
      </c>
      <c r="C337" s="4">
        <v>0.53283701763055091</v>
      </c>
      <c r="D337" s="4">
        <v>0.40217731384829503</v>
      </c>
      <c r="E337" s="4">
        <v>0.39854050857480783</v>
      </c>
      <c r="F337" s="4">
        <v>0.39793113736166408</v>
      </c>
      <c r="G337" s="5"/>
      <c r="H337" s="6">
        <f>M$4+M$5*A337+M$6*B337+M$7*C337+M$8*D337+M$9*E337+M$10*F337</f>
        <v>0.31812775413833905</v>
      </c>
      <c r="I337" s="6">
        <f t="shared" si="15"/>
        <v>0.31812775413833905</v>
      </c>
      <c r="J337" s="6">
        <f t="shared" si="16"/>
        <v>0.17100207587624616</v>
      </c>
      <c r="K337" s="6">
        <f t="shared" si="17"/>
        <v>0.17100207587624616</v>
      </c>
    </row>
    <row r="338" spans="1:11" x14ac:dyDescent="0.2">
      <c r="A338" s="4">
        <v>0.15394787527779644</v>
      </c>
      <c r="B338" s="4">
        <v>0.13961465824764885</v>
      </c>
      <c r="C338" s="4">
        <v>0.35869080805914766</v>
      </c>
      <c r="D338" s="4">
        <v>0.24978517071856687</v>
      </c>
      <c r="E338" s="4">
        <v>0.23031113485053697</v>
      </c>
      <c r="F338" s="4">
        <v>0.53283701763055091</v>
      </c>
      <c r="G338" s="5"/>
      <c r="H338" s="6">
        <f>M$4+M$5*A338+M$6*B338+M$7*C338+M$8*D338+M$9*E338+M$10*F338</f>
        <v>0.30884974466113257</v>
      </c>
      <c r="I338" s="6">
        <f t="shared" si="15"/>
        <v>0.30884974466113257</v>
      </c>
      <c r="J338" s="6">
        <f t="shared" si="16"/>
        <v>0.17062157415891271</v>
      </c>
      <c r="K338" s="6">
        <f t="shared" si="17"/>
        <v>0.17062157415891271</v>
      </c>
    </row>
    <row r="339" spans="1:11" x14ac:dyDescent="0.2">
      <c r="A339" s="4">
        <v>0.21428213540113333</v>
      </c>
      <c r="B339" s="4">
        <v>0.20236884345695705</v>
      </c>
      <c r="C339" s="4">
        <v>0.53633515761209061</v>
      </c>
      <c r="D339" s="4">
        <v>0.15394787527779644</v>
      </c>
      <c r="E339" s="4">
        <v>0.13961465824764885</v>
      </c>
      <c r="F339" s="4">
        <v>0.35869080805914766</v>
      </c>
      <c r="G339" s="5"/>
      <c r="H339" s="6">
        <f>M$4+M$5*A339+M$6*B339+M$7*C339+M$8*D339+M$9*E339+M$10*F339</f>
        <v>0.39324300940381463</v>
      </c>
      <c r="I339" s="6">
        <f t="shared" si="15"/>
        <v>0.39324300940381463</v>
      </c>
      <c r="J339" s="6">
        <f t="shared" si="16"/>
        <v>0.17268345684355357</v>
      </c>
      <c r="K339" s="6">
        <f t="shared" si="17"/>
        <v>0.17268345684355357</v>
      </c>
    </row>
    <row r="340" spans="1:11" x14ac:dyDescent="0.2">
      <c r="A340" s="4">
        <v>0.36555000336723009</v>
      </c>
      <c r="B340" s="4">
        <v>0.34826157455981377</v>
      </c>
      <c r="C340" s="4">
        <v>0.76498223892146888</v>
      </c>
      <c r="D340" s="4">
        <v>0.21428213540113333</v>
      </c>
      <c r="E340" s="4">
        <v>0.20236884345695705</v>
      </c>
      <c r="F340" s="4">
        <v>0.53633515761209061</v>
      </c>
      <c r="G340" s="5"/>
      <c r="H340" s="6">
        <f>M$4+M$5*A340+M$6*B340+M$7*C340+M$8*D340+M$9*E340+M$10*F340</f>
        <v>0.65371606603083576</v>
      </c>
      <c r="I340" s="6">
        <f t="shared" si="15"/>
        <v>0.65371606603083576</v>
      </c>
      <c r="J340" s="6">
        <f t="shared" si="16"/>
        <v>0.21630682730427786</v>
      </c>
      <c r="K340" s="6">
        <f t="shared" si="17"/>
        <v>0.21630682730427786</v>
      </c>
    </row>
    <row r="341" spans="1:11" x14ac:dyDescent="0.2">
      <c r="A341" s="4">
        <v>0.50337814892136401</v>
      </c>
      <c r="B341" s="4">
        <v>0.46691109796964325</v>
      </c>
      <c r="C341" s="4">
        <v>0.37862796833773094</v>
      </c>
      <c r="D341" s="4">
        <v>0.36555000336723009</v>
      </c>
      <c r="E341" s="4">
        <v>0.34826157455981377</v>
      </c>
      <c r="F341" s="4">
        <v>0.76498223892146888</v>
      </c>
      <c r="G341" s="5"/>
      <c r="H341" s="6">
        <f>M$4+M$5*A341+M$6*B341+M$7*C341+M$8*D341+M$9*E341+M$10*F341</f>
        <v>0.57388582351841444</v>
      </c>
      <c r="I341" s="6">
        <f t="shared" si="15"/>
        <v>0.57388582351841444</v>
      </c>
      <c r="J341" s="6">
        <f t="shared" si="16"/>
        <v>0.40446543805498891</v>
      </c>
      <c r="K341" s="6">
        <f t="shared" si="17"/>
        <v>0.40446543805498891</v>
      </c>
    </row>
    <row r="342" spans="1:11" x14ac:dyDescent="0.2">
      <c r="A342" s="4">
        <v>0.61245686578220748</v>
      </c>
      <c r="B342" s="4">
        <v>0.62040136586482519</v>
      </c>
      <c r="C342" s="4">
        <v>0.1264038710760137</v>
      </c>
      <c r="D342" s="4">
        <v>0.50337814892136401</v>
      </c>
      <c r="E342" s="4">
        <v>0.46691109796964325</v>
      </c>
      <c r="F342" s="4">
        <v>0.37862796833773094</v>
      </c>
      <c r="G342" s="5"/>
      <c r="H342" s="6">
        <f>M$4+M$5*A342+M$6*B342+M$7*C342+M$8*D342+M$9*E342+M$10*F342</f>
        <v>0.29209764853658837</v>
      </c>
      <c r="I342" s="6">
        <f t="shared" si="15"/>
        <v>0.29209764853658837</v>
      </c>
      <c r="J342" s="6">
        <f t="shared" si="16"/>
        <v>0.43492936449247077</v>
      </c>
      <c r="K342" s="6">
        <f t="shared" si="17"/>
        <v>0.43492936449247077</v>
      </c>
    </row>
    <row r="343" spans="1:11" x14ac:dyDescent="0.2">
      <c r="A343" s="4">
        <v>0.74729185803757814</v>
      </c>
      <c r="B343" s="4">
        <v>0.789063670411985</v>
      </c>
      <c r="C343" s="4">
        <v>0.11490252384459756</v>
      </c>
      <c r="D343" s="4">
        <v>0.61245686578220748</v>
      </c>
      <c r="E343" s="4">
        <v>0.62040136586482519</v>
      </c>
      <c r="F343" s="4">
        <v>0.1264038710760137</v>
      </c>
      <c r="G343" s="5"/>
      <c r="H343" s="6">
        <f>M$4+M$5*A343+M$6*B343+M$7*C343+M$8*D343+M$9*E343+M$10*F343</f>
        <v>0.20603980715121634</v>
      </c>
      <c r="I343" s="6">
        <f t="shared" si="15"/>
        <v>0.20603980715121634</v>
      </c>
      <c r="J343" s="6">
        <f t="shared" si="16"/>
        <v>0.12062309462215887</v>
      </c>
      <c r="K343" s="6">
        <f t="shared" si="17"/>
        <v>0.12062309462215887</v>
      </c>
    </row>
    <row r="344" spans="1:11" x14ac:dyDescent="0.2">
      <c r="A344" s="4">
        <v>0.87151592699845104</v>
      </c>
      <c r="B344" s="4">
        <v>0.88769500772591137</v>
      </c>
      <c r="C344" s="4">
        <v>0.11661802959247415</v>
      </c>
      <c r="D344" s="4">
        <v>0.74729185803757814</v>
      </c>
      <c r="E344" s="4">
        <v>0.789063670411985</v>
      </c>
      <c r="F344" s="4">
        <v>0.11490252384459756</v>
      </c>
      <c r="G344" s="5"/>
      <c r="H344" s="6">
        <f>M$4+M$5*A344+M$6*B344+M$7*C344+M$8*D344+M$9*E344+M$10*F344</f>
        <v>0.1972286635322226</v>
      </c>
      <c r="I344" s="6">
        <f t="shared" si="15"/>
        <v>0.1972286635322226</v>
      </c>
      <c r="J344" s="6">
        <f t="shared" si="16"/>
        <v>0.12631434929141566</v>
      </c>
      <c r="K344" s="6">
        <f t="shared" si="17"/>
        <v>0.12631434929141566</v>
      </c>
    </row>
    <row r="345" spans="1:11" x14ac:dyDescent="0.2">
      <c r="A345" s="4">
        <v>0.88769371674860265</v>
      </c>
      <c r="B345" s="4">
        <v>0.88578203391770471</v>
      </c>
      <c r="C345" s="4">
        <v>0.13774112645328512</v>
      </c>
      <c r="D345" s="4">
        <v>0.87151592699845104</v>
      </c>
      <c r="E345" s="4">
        <v>0.88769500772591137</v>
      </c>
      <c r="F345" s="4">
        <v>0.11661802959247415</v>
      </c>
      <c r="G345" s="5"/>
      <c r="H345" s="6">
        <f>M$4+M$5*A345+M$6*B345+M$7*C345+M$8*D345+M$9*E345+M$10*F345</f>
        <v>0.1610881466869222</v>
      </c>
      <c r="I345" s="6">
        <f t="shared" si="15"/>
        <v>0.1610881466869222</v>
      </c>
      <c r="J345" s="6">
        <f t="shared" si="16"/>
        <v>0.12064473088976629</v>
      </c>
      <c r="K345" s="6">
        <f t="shared" si="17"/>
        <v>0.12064473088976629</v>
      </c>
    </row>
    <row r="346" spans="1:11" x14ac:dyDescent="0.2">
      <c r="A346" s="4">
        <v>0.72369491997216429</v>
      </c>
      <c r="B346" s="4">
        <v>0.7655470136014193</v>
      </c>
      <c r="C346" s="4">
        <v>0.21660963853175086</v>
      </c>
      <c r="D346" s="4">
        <v>0.88769371674860265</v>
      </c>
      <c r="E346" s="4">
        <v>0.88578203391770471</v>
      </c>
      <c r="F346" s="4">
        <v>0.13774112645328512</v>
      </c>
      <c r="G346" s="5"/>
      <c r="H346" s="6">
        <f>M$4+M$5*A346+M$6*B346+M$7*C346+M$8*D346+M$9*E346+M$10*F346</f>
        <v>0.13246406085759349</v>
      </c>
      <c r="I346" s="6">
        <f t="shared" si="15"/>
        <v>0.13246406085759349</v>
      </c>
      <c r="J346" s="6">
        <f t="shared" si="16"/>
        <v>0.12202494188685392</v>
      </c>
      <c r="K346" s="6">
        <f t="shared" si="17"/>
        <v>0.12202494188685392</v>
      </c>
    </row>
    <row r="347" spans="1:11" x14ac:dyDescent="0.2">
      <c r="A347" s="4">
        <v>0.56240527981682265</v>
      </c>
      <c r="B347" s="4">
        <v>0.61817248812498815</v>
      </c>
      <c r="C347" s="4">
        <v>0.50477731057180419</v>
      </c>
      <c r="D347" s="4">
        <v>0.72369491997216429</v>
      </c>
      <c r="E347" s="4">
        <v>0.7655470136014193</v>
      </c>
      <c r="F347" s="4">
        <v>0.21660963853175086</v>
      </c>
      <c r="G347" s="5"/>
      <c r="H347" s="6">
        <f>M$4+M$5*A347+M$6*B347+M$7*C347+M$8*D347+M$9*E347+M$10*F347</f>
        <v>0.29010837811107004</v>
      </c>
      <c r="I347" s="6">
        <f t="shared" si="15"/>
        <v>0.29010837811107004</v>
      </c>
      <c r="J347" s="6">
        <f t="shared" si="16"/>
        <v>0.40224430095470587</v>
      </c>
      <c r="K347" s="6">
        <f t="shared" si="17"/>
        <v>0.40224430095470587</v>
      </c>
    </row>
    <row r="348" spans="1:11" x14ac:dyDescent="0.2">
      <c r="A348" s="4">
        <v>0.39141934585942928</v>
      </c>
      <c r="B348" s="4">
        <v>0.39642499507194962</v>
      </c>
      <c r="C348" s="4">
        <v>0.32189693912751616</v>
      </c>
      <c r="D348" s="4">
        <v>0.56240527981682265</v>
      </c>
      <c r="E348" s="4">
        <v>0.61817248812498815</v>
      </c>
      <c r="F348" s="4">
        <v>0.50477731057180419</v>
      </c>
      <c r="G348" s="5"/>
      <c r="H348" s="6">
        <f>M$4+M$5*A348+M$6*B348+M$7*C348+M$8*D348+M$9*E348+M$10*F348</f>
        <v>0.27593927885873942</v>
      </c>
      <c r="I348" s="6">
        <f t="shared" si="15"/>
        <v>0.27593927885873942</v>
      </c>
      <c r="J348" s="6">
        <f t="shared" si="16"/>
        <v>0.17139197795121536</v>
      </c>
      <c r="K348" s="6">
        <f t="shared" si="17"/>
        <v>0.17139197795121536</v>
      </c>
    </row>
    <row r="349" spans="1:11" x14ac:dyDescent="0.2">
      <c r="A349" s="4">
        <v>0.22999663276988347</v>
      </c>
      <c r="B349" s="4">
        <v>0.22061807290971175</v>
      </c>
      <c r="C349" s="4">
        <v>0.48296801141184265</v>
      </c>
      <c r="D349" s="4">
        <v>0.39141934585942928</v>
      </c>
      <c r="E349" s="4">
        <v>0.39642499507194962</v>
      </c>
      <c r="F349" s="4">
        <v>0.32189693912751616</v>
      </c>
      <c r="G349" s="5"/>
      <c r="H349" s="6">
        <f>M$4+M$5*A349+M$6*B349+M$7*C349+M$8*D349+M$9*E349+M$10*F349</f>
        <v>0.25279122573105683</v>
      </c>
      <c r="I349" s="6">
        <f t="shared" si="15"/>
        <v>0.25279122573105683</v>
      </c>
      <c r="J349" s="6">
        <f t="shared" si="16"/>
        <v>0.17156008644051313</v>
      </c>
      <c r="K349" s="6">
        <f t="shared" si="17"/>
        <v>0.17156008644051313</v>
      </c>
    </row>
    <row r="350" spans="1:11" x14ac:dyDescent="0.2">
      <c r="A350" s="4">
        <v>0.15757047612633845</v>
      </c>
      <c r="B350" s="4">
        <v>0.13499132027240993</v>
      </c>
      <c r="C350" s="4">
        <v>0.45668347986611602</v>
      </c>
      <c r="D350" s="4">
        <v>0.22999663276988347</v>
      </c>
      <c r="E350" s="4">
        <v>0.22061807290971175</v>
      </c>
      <c r="F350" s="4">
        <v>0.48296801141184265</v>
      </c>
      <c r="G350" s="5"/>
      <c r="H350" s="6">
        <f>M$4+M$5*A350+M$6*B350+M$7*C350+M$8*D350+M$9*E350+M$10*F350</f>
        <v>0.33956578766943052</v>
      </c>
      <c r="I350" s="6">
        <f t="shared" si="15"/>
        <v>0.33956578766943052</v>
      </c>
      <c r="J350" s="6">
        <f t="shared" si="16"/>
        <v>0.17064640980389351</v>
      </c>
      <c r="K350" s="6">
        <f t="shared" si="17"/>
        <v>0.17064640980389351</v>
      </c>
    </row>
    <row r="351" spans="1:11" x14ac:dyDescent="0.2">
      <c r="A351" s="4">
        <v>0.18886847599164924</v>
      </c>
      <c r="B351" s="4">
        <v>0.21301174284024671</v>
      </c>
      <c r="C351" s="4">
        <v>0.43100310469246761</v>
      </c>
      <c r="D351" s="4">
        <v>0.15757047612633845</v>
      </c>
      <c r="E351" s="4">
        <v>0.13499132027240993</v>
      </c>
      <c r="F351" s="4">
        <v>0.45668347986611602</v>
      </c>
      <c r="G351" s="5"/>
      <c r="H351" s="6">
        <f>M$4+M$5*A351+M$6*B351+M$7*C351+M$8*D351+M$9*E351+M$10*F351</f>
        <v>0.38889229175563761</v>
      </c>
      <c r="I351" s="6">
        <f t="shared" si="15"/>
        <v>0.38889229175563761</v>
      </c>
      <c r="J351" s="6">
        <f t="shared" si="16"/>
        <v>0.1710707843544737</v>
      </c>
      <c r="K351" s="6">
        <f t="shared" si="17"/>
        <v>0.1710707843544737</v>
      </c>
    </row>
    <row r="352" spans="1:11" x14ac:dyDescent="0.2">
      <c r="A352" s="4">
        <v>0.38724789548117722</v>
      </c>
      <c r="B352" s="4">
        <v>0.3596287747276854</v>
      </c>
      <c r="C352" s="4">
        <v>0.41528758029778945</v>
      </c>
      <c r="D352" s="4">
        <v>0.18886847599164924</v>
      </c>
      <c r="E352" s="4">
        <v>0.21301174284024671</v>
      </c>
      <c r="F352" s="4">
        <v>0.43100310469246761</v>
      </c>
      <c r="G352" s="5"/>
      <c r="H352" s="6">
        <f>M$4+M$5*A352+M$6*B352+M$7*C352+M$8*D352+M$9*E352+M$10*F352</f>
        <v>0.43756906213379537</v>
      </c>
      <c r="I352" s="6">
        <f t="shared" si="15"/>
        <v>0.43756906213379537</v>
      </c>
      <c r="J352" s="6">
        <f t="shared" si="16"/>
        <v>0.19351571430593448</v>
      </c>
      <c r="K352" s="6">
        <f t="shared" si="17"/>
        <v>0.19351571430593448</v>
      </c>
    </row>
    <row r="353" spans="1:11" x14ac:dyDescent="0.2">
      <c r="A353" s="4">
        <v>0.50507835768963127</v>
      </c>
      <c r="B353" s="4">
        <v>0.50151783954267681</v>
      </c>
      <c r="C353" s="4">
        <v>0.36591084964151532</v>
      </c>
      <c r="D353" s="4">
        <v>0.38724789548117722</v>
      </c>
      <c r="E353" s="4">
        <v>0.3596287747276854</v>
      </c>
      <c r="F353" s="4">
        <v>0.41528758029778945</v>
      </c>
      <c r="G353" s="5"/>
      <c r="H353" s="6">
        <f>M$4+M$5*A353+M$6*B353+M$7*C353+M$8*D353+M$9*E353+M$10*F353</f>
        <v>0.41075055806180594</v>
      </c>
      <c r="I353" s="6">
        <f t="shared" si="15"/>
        <v>0.41075055806180594</v>
      </c>
      <c r="J353" s="6">
        <f t="shared" si="16"/>
        <v>0.26773639552445677</v>
      </c>
      <c r="K353" s="6">
        <f t="shared" si="17"/>
        <v>0.26773639552445677</v>
      </c>
    </row>
    <row r="354" spans="1:11" x14ac:dyDescent="0.2">
      <c r="A354" s="4">
        <v>0.60246077176914281</v>
      </c>
      <c r="B354" s="4">
        <v>0.63119627630148234</v>
      </c>
      <c r="C354" s="4">
        <v>0.16768788983469612</v>
      </c>
      <c r="D354" s="4">
        <v>0.50507835768963127</v>
      </c>
      <c r="E354" s="4">
        <v>0.50151783954267681</v>
      </c>
      <c r="F354" s="4">
        <v>0.36591084964151532</v>
      </c>
      <c r="G354" s="5"/>
      <c r="H354" s="6">
        <f>M$4+M$5*A354+M$6*B354+M$7*C354+M$8*D354+M$9*E354+M$10*F354</f>
        <v>0.30384749033573277</v>
      </c>
      <c r="I354" s="6">
        <f t="shared" si="15"/>
        <v>0.30384749033573277</v>
      </c>
      <c r="J354" s="6">
        <f t="shared" si="16"/>
        <v>0.44822701329123449</v>
      </c>
      <c r="K354" s="6">
        <f t="shared" si="17"/>
        <v>0.44822701329123449</v>
      </c>
    </row>
    <row r="355" spans="1:11" x14ac:dyDescent="0.2">
      <c r="A355" s="4">
        <v>0.74195295755045243</v>
      </c>
      <c r="B355" s="4">
        <v>0.78496274393849785</v>
      </c>
      <c r="C355" s="4">
        <v>0.14660208657709986</v>
      </c>
      <c r="D355" s="4">
        <v>0.60246077176914281</v>
      </c>
      <c r="E355" s="4">
        <v>0.63119627630148234</v>
      </c>
      <c r="F355" s="4">
        <v>0.16768788983469612</v>
      </c>
      <c r="G355" s="5"/>
      <c r="H355" s="6">
        <f>M$4+M$5*A355+M$6*B355+M$7*C355+M$8*D355+M$9*E355+M$10*F355</f>
        <v>0.23937159784298107</v>
      </c>
      <c r="I355" s="6">
        <f t="shared" si="15"/>
        <v>0.23937159784298107</v>
      </c>
      <c r="J355" s="6">
        <f t="shared" si="16"/>
        <v>0.12221756589390459</v>
      </c>
      <c r="K355" s="6">
        <f t="shared" si="17"/>
        <v>0.12221756589390459</v>
      </c>
    </row>
    <row r="356" spans="1:11" x14ac:dyDescent="0.2">
      <c r="A356" s="4">
        <v>0.89090255236042826</v>
      </c>
      <c r="B356" s="4">
        <v>0.87896797085137635</v>
      </c>
      <c r="C356" s="4">
        <v>0.10096963368358243</v>
      </c>
      <c r="D356" s="4">
        <v>0.74195295755045243</v>
      </c>
      <c r="E356" s="4">
        <v>0.78496274393849785</v>
      </c>
      <c r="F356" s="4">
        <v>0.14660208657709986</v>
      </c>
      <c r="G356" s="5"/>
      <c r="H356" s="6">
        <f>M$4+M$5*A356+M$6*B356+M$7*C356+M$8*D356+M$9*E356+M$10*F356</f>
        <v>0.20424255971287841</v>
      </c>
      <c r="I356" s="6">
        <f t="shared" si="15"/>
        <v>0.20424255971287841</v>
      </c>
      <c r="J356" s="6">
        <f t="shared" si="16"/>
        <v>0.15154491968169442</v>
      </c>
      <c r="K356" s="6">
        <f t="shared" si="17"/>
        <v>0.15154491968169442</v>
      </c>
    </row>
    <row r="357" spans="1:11" x14ac:dyDescent="0.2">
      <c r="A357" s="4">
        <v>0.85629820189911776</v>
      </c>
      <c r="B357" s="4">
        <v>0.89515308750309985</v>
      </c>
      <c r="C357" s="4">
        <v>0.13264682025415592</v>
      </c>
      <c r="D357" s="4">
        <v>0.89090255236042826</v>
      </c>
      <c r="E357" s="4">
        <v>0.87896797085137635</v>
      </c>
      <c r="F357" s="4">
        <v>0.10096963368358243</v>
      </c>
      <c r="G357" s="5"/>
      <c r="H357" s="6">
        <f>M$4+M$5*A357+M$6*B357+M$7*C357+M$8*D357+M$9*E357+M$10*F357</f>
        <v>0.14953937120681166</v>
      </c>
      <c r="I357" s="6">
        <f t="shared" si="15"/>
        <v>0.14953937120681166</v>
      </c>
      <c r="J357" s="6">
        <f t="shared" si="16"/>
        <v>0.11813253212838881</v>
      </c>
      <c r="K357" s="6">
        <f t="shared" si="17"/>
        <v>0.11813253212838881</v>
      </c>
    </row>
    <row r="358" spans="1:11" x14ac:dyDescent="0.2">
      <c r="A358" s="4">
        <v>0.69217703549060539</v>
      </c>
      <c r="B358" s="4">
        <v>0.77053972008673366</v>
      </c>
      <c r="C358" s="4">
        <v>0.1745499128262025</v>
      </c>
      <c r="D358" s="4">
        <v>0.85629820189911776</v>
      </c>
      <c r="E358" s="4">
        <v>0.89515308750309985</v>
      </c>
      <c r="F358" s="4">
        <v>0.13264682025415592</v>
      </c>
      <c r="G358" s="5"/>
      <c r="H358" s="6">
        <f>M$4+M$5*A358+M$6*B358+M$7*C358+M$8*D358+M$9*E358+M$10*F358</f>
        <v>0.11314530459222664</v>
      </c>
      <c r="I358" s="6">
        <f t="shared" si="15"/>
        <v>0.11314530459222664</v>
      </c>
      <c r="J358" s="6">
        <f t="shared" si="16"/>
        <v>0.1197095381374611</v>
      </c>
      <c r="K358" s="6">
        <f t="shared" si="17"/>
        <v>0.1197095381374611</v>
      </c>
    </row>
    <row r="359" spans="1:11" x14ac:dyDescent="0.2">
      <c r="A359" s="4">
        <v>0.57634291871506504</v>
      </c>
      <c r="B359" s="4">
        <v>0.61191392762442531</v>
      </c>
      <c r="C359" s="4">
        <v>0.84106864820011762</v>
      </c>
      <c r="D359" s="4">
        <v>0.69217703549060539</v>
      </c>
      <c r="E359" s="4">
        <v>0.77053972008673366</v>
      </c>
      <c r="F359" s="4">
        <v>0.1745499128262025</v>
      </c>
      <c r="G359" s="5"/>
      <c r="H359" s="6">
        <f>M$4+M$5*A359+M$6*B359+M$7*C359+M$8*D359+M$9*E359+M$10*F359</f>
        <v>0.4456192493327148</v>
      </c>
      <c r="I359" s="6">
        <f t="shared" si="15"/>
        <v>0.4456192493327148</v>
      </c>
      <c r="J359" s="6">
        <f t="shared" si="16"/>
        <v>0.49807781997163075</v>
      </c>
      <c r="K359" s="6">
        <f t="shared" si="17"/>
        <v>0.49807781997163075</v>
      </c>
    </row>
    <row r="360" spans="1:11" x14ac:dyDescent="0.2">
      <c r="A360" s="4">
        <v>0.39434544189283238</v>
      </c>
      <c r="B360" s="4">
        <v>0.40224719101123596</v>
      </c>
      <c r="C360" s="4">
        <v>0.32601415292241998</v>
      </c>
      <c r="D360" s="4">
        <v>0.57634291871506504</v>
      </c>
      <c r="E360" s="4">
        <v>0.61191392762442531</v>
      </c>
      <c r="F360" s="4">
        <v>0.84106864820011762</v>
      </c>
      <c r="G360" s="5"/>
      <c r="H360" s="6">
        <f>M$4+M$5*A360+M$6*B360+M$7*C360+M$8*D360+M$9*E360+M$10*F360</f>
        <v>0.43908412236182703</v>
      </c>
      <c r="I360" s="6">
        <f t="shared" si="15"/>
        <v>0.43908412236182703</v>
      </c>
      <c r="J360" s="6">
        <f t="shared" si="16"/>
        <v>0.17062922442953476</v>
      </c>
      <c r="K360" s="6">
        <f t="shared" si="17"/>
        <v>0.17062922442953476</v>
      </c>
    </row>
    <row r="361" spans="1:11" x14ac:dyDescent="0.2">
      <c r="A361" s="4">
        <v>0.25247895481177174</v>
      </c>
      <c r="B361" s="4">
        <v>0.25098529215390786</v>
      </c>
      <c r="C361" s="4">
        <v>0.51364572941626185</v>
      </c>
      <c r="D361" s="4">
        <v>0.39434544189283238</v>
      </c>
      <c r="E361" s="4">
        <v>0.40224719101123596</v>
      </c>
      <c r="F361" s="4">
        <v>0.32601415292241998</v>
      </c>
      <c r="G361" s="5"/>
      <c r="H361" s="6">
        <f>M$4+M$5*A361+M$6*B361+M$7*C361+M$8*D361+M$9*E361+M$10*F361</f>
        <v>0.28552053911530978</v>
      </c>
      <c r="I361" s="6">
        <f t="shared" si="15"/>
        <v>0.28552053911530978</v>
      </c>
      <c r="J361" s="6">
        <f t="shared" si="16"/>
        <v>0.17242446570119824</v>
      </c>
      <c r="K361" s="6">
        <f t="shared" si="17"/>
        <v>0.17242446570119824</v>
      </c>
    </row>
    <row r="362" spans="1:11" x14ac:dyDescent="0.2">
      <c r="A362" s="4">
        <v>0.15548764226547238</v>
      </c>
      <c r="B362" s="4">
        <v>0.14344747334083668</v>
      </c>
      <c r="C362" s="4">
        <v>0.56089672468929774</v>
      </c>
      <c r="D362" s="4">
        <v>0.25247895481177174</v>
      </c>
      <c r="E362" s="4">
        <v>0.25098529215390786</v>
      </c>
      <c r="F362" s="4">
        <v>0.51364572941626185</v>
      </c>
      <c r="G362" s="5"/>
      <c r="H362" s="6">
        <f>M$4+M$5*A362+M$6*B362+M$7*C362+M$8*D362+M$9*E362+M$10*F362</f>
        <v>0.3996585543482935</v>
      </c>
      <c r="I362" s="6">
        <f t="shared" si="15"/>
        <v>0.3996585543482935</v>
      </c>
      <c r="J362" s="6">
        <f t="shared" si="16"/>
        <v>0.17063388487312137</v>
      </c>
      <c r="K362" s="6">
        <f t="shared" si="17"/>
        <v>0.17063388487312137</v>
      </c>
    </row>
    <row r="363" spans="1:11" x14ac:dyDescent="0.2">
      <c r="A363" s="4">
        <v>0.18181568744407992</v>
      </c>
      <c r="B363" s="4">
        <v>0.20416406183999325</v>
      </c>
      <c r="C363" s="4">
        <v>0.54929095536888028</v>
      </c>
      <c r="D363" s="4">
        <v>0.15548764226547238</v>
      </c>
      <c r="E363" s="4">
        <v>0.14344747334083668</v>
      </c>
      <c r="F363" s="4">
        <v>0.56089672468929774</v>
      </c>
      <c r="G363" s="5"/>
      <c r="H363" s="6">
        <f>M$4+M$5*A363+M$6*B363+M$7*C363+M$8*D363+M$9*E363+M$10*F363</f>
        <v>0.49228442671970113</v>
      </c>
      <c r="I363" s="6">
        <f t="shared" si="15"/>
        <v>0.49228442671970113</v>
      </c>
      <c r="J363" s="6">
        <f t="shared" si="16"/>
        <v>0.17074649290066224</v>
      </c>
      <c r="K363" s="6">
        <f t="shared" si="17"/>
        <v>0.17074649290066224</v>
      </c>
    </row>
    <row r="364" spans="1:11" x14ac:dyDescent="0.2">
      <c r="A364" s="4">
        <v>0.36722984712775264</v>
      </c>
      <c r="B364" s="4">
        <v>0.34636691402300607</v>
      </c>
      <c r="C364" s="4">
        <v>0.73115694080572835</v>
      </c>
      <c r="D364" s="4">
        <v>0.18181568744407992</v>
      </c>
      <c r="E364" s="4">
        <v>0.20416406183999325</v>
      </c>
      <c r="F364" s="4">
        <v>0.54929095536888028</v>
      </c>
      <c r="G364" s="5"/>
      <c r="H364" s="6">
        <f>M$4+M$5*A364+M$6*B364+M$7*C364+M$8*D364+M$9*E364+M$10*F364</f>
        <v>0.64910510555920797</v>
      </c>
      <c r="I364" s="6">
        <f t="shared" si="15"/>
        <v>0.64910510555920797</v>
      </c>
      <c r="J364" s="6">
        <f t="shared" si="16"/>
        <v>0.22047214714028007</v>
      </c>
      <c r="K364" s="6">
        <f t="shared" si="17"/>
        <v>0.22047214714028007</v>
      </c>
    </row>
    <row r="365" spans="1:11" x14ac:dyDescent="0.2">
      <c r="A365" s="4">
        <v>0.52327849686847605</v>
      </c>
      <c r="B365" s="4">
        <v>0.48036901241868712</v>
      </c>
      <c r="C365" s="4">
        <v>0.32076321358978899</v>
      </c>
      <c r="D365" s="4">
        <v>0.36722984712775264</v>
      </c>
      <c r="E365" s="4">
        <v>0.34636691402300607</v>
      </c>
      <c r="F365" s="4">
        <v>0.73115694080572835</v>
      </c>
      <c r="G365" s="5"/>
      <c r="H365" s="6">
        <f>M$4+M$5*A365+M$6*B365+M$7*C365+M$8*D365+M$9*E365+M$10*F365</f>
        <v>0.53700707016954996</v>
      </c>
      <c r="I365" s="6">
        <f t="shared" si="15"/>
        <v>0.53700707016954996</v>
      </c>
      <c r="J365" s="6">
        <f t="shared" si="16"/>
        <v>0.47451240255309585</v>
      </c>
      <c r="K365" s="6">
        <f t="shared" si="17"/>
        <v>0.47451240255309585</v>
      </c>
    </row>
    <row r="366" spans="1:11" x14ac:dyDescent="0.2">
      <c r="A366" s="4">
        <v>0.60804121489662599</v>
      </c>
      <c r="B366" s="4">
        <v>0.63355639915301099</v>
      </c>
      <c r="C366" s="4">
        <v>0.18358242352480492</v>
      </c>
      <c r="D366" s="4">
        <v>0.52327849686847605</v>
      </c>
      <c r="E366" s="4">
        <v>0.48036901241868712</v>
      </c>
      <c r="F366" s="4">
        <v>0.32076321358978899</v>
      </c>
      <c r="G366" s="5"/>
      <c r="H366" s="6">
        <f>M$4+M$5*A366+M$6*B366+M$7*C366+M$8*D366+M$9*E366+M$10*F366</f>
        <v>0.29221110362982106</v>
      </c>
      <c r="I366" s="6">
        <f t="shared" si="15"/>
        <v>0.29221110362982106</v>
      </c>
      <c r="J366" s="6">
        <f t="shared" si="16"/>
        <v>0.38834120805125566</v>
      </c>
      <c r="K366" s="6">
        <f t="shared" si="17"/>
        <v>0.38834120805125566</v>
      </c>
    </row>
    <row r="367" spans="1:11" x14ac:dyDescent="0.2">
      <c r="A367" s="4">
        <v>0.75929798190675013</v>
      </c>
      <c r="B367" s="4">
        <v>0.78316814508180566</v>
      </c>
      <c r="C367" s="4">
        <v>0.11565585462953468</v>
      </c>
      <c r="D367" s="4">
        <v>0.60804121489662599</v>
      </c>
      <c r="E367" s="4">
        <v>0.63355639915301099</v>
      </c>
      <c r="F367" s="4">
        <v>0.18358242352480492</v>
      </c>
      <c r="G367" s="5"/>
      <c r="H367" s="6">
        <f>M$4+M$5*A367+M$6*B367+M$7*C367+M$8*D367+M$9*E367+M$10*F367</f>
        <v>0.23041577477821457</v>
      </c>
      <c r="I367" s="6">
        <f t="shared" si="15"/>
        <v>0.23041577477821457</v>
      </c>
      <c r="J367" s="6">
        <f t="shared" si="16"/>
        <v>0.12648533758179309</v>
      </c>
      <c r="K367" s="6">
        <f t="shared" si="17"/>
        <v>0.12648533758179309</v>
      </c>
    </row>
    <row r="368" spans="1:11" x14ac:dyDescent="0.2">
      <c r="A368" s="4">
        <v>0.87823745706781609</v>
      </c>
      <c r="B368" s="4">
        <v>0.87895423589782729</v>
      </c>
      <c r="C368" s="4">
        <v>0.10088758775651006</v>
      </c>
      <c r="D368" s="4">
        <v>0.75929798190675013</v>
      </c>
      <c r="E368" s="4">
        <v>0.78316814508180566</v>
      </c>
      <c r="F368" s="4">
        <v>0.11565585462953468</v>
      </c>
      <c r="G368" s="5"/>
      <c r="H368" s="6">
        <f>M$4+M$5*A368+M$6*B368+M$7*C368+M$8*D368+M$9*E368+M$10*F368</f>
        <v>0.18449400214613007</v>
      </c>
      <c r="I368" s="6">
        <f t="shared" si="15"/>
        <v>0.18449400214613007</v>
      </c>
      <c r="J368" s="6">
        <f t="shared" si="16"/>
        <v>0.13176060597744726</v>
      </c>
      <c r="K368" s="6">
        <f t="shared" si="17"/>
        <v>0.13176060597744726</v>
      </c>
    </row>
    <row r="369" spans="1:11" x14ac:dyDescent="0.2">
      <c r="A369" s="4">
        <v>0.86271479560913178</v>
      </c>
      <c r="B369" s="4">
        <v>0.88378054596440359</v>
      </c>
      <c r="C369" s="4">
        <v>0.23189255712913842</v>
      </c>
      <c r="D369" s="4">
        <v>0.87823745706781609</v>
      </c>
      <c r="E369" s="4">
        <v>0.87895423589782729</v>
      </c>
      <c r="F369" s="4">
        <v>0.10088758775651006</v>
      </c>
      <c r="G369" s="5"/>
      <c r="H369" s="6">
        <f>M$4+M$5*A369+M$6*B369+M$7*C369+M$8*D369+M$9*E369+M$10*F369</f>
        <v>0.19801557872400991</v>
      </c>
      <c r="I369" s="6">
        <f t="shared" si="15"/>
        <v>0.19801557872400991</v>
      </c>
      <c r="J369" s="6">
        <f t="shared" si="16"/>
        <v>0.11921988847489018</v>
      </c>
      <c r="K369" s="6">
        <f t="shared" si="17"/>
        <v>0.11921988847489018</v>
      </c>
    </row>
    <row r="370" spans="1:11" x14ac:dyDescent="0.2">
      <c r="A370" s="4">
        <v>0.71120556715379268</v>
      </c>
      <c r="B370" s="4">
        <v>0.75008870490833812</v>
      </c>
      <c r="C370" s="4">
        <v>0.44699460175093464</v>
      </c>
      <c r="D370" s="4">
        <v>0.86271479560913178</v>
      </c>
      <c r="E370" s="4">
        <v>0.88378054596440359</v>
      </c>
      <c r="F370" s="4">
        <v>0.23189255712913842</v>
      </c>
      <c r="G370" s="5"/>
      <c r="H370" s="6">
        <f>M$4+M$5*A370+M$6*B370+M$7*C370+M$8*D370+M$9*E370+M$10*F370</f>
        <v>0.29161812821303396</v>
      </c>
      <c r="I370" s="6">
        <f t="shared" si="15"/>
        <v>0.29161812821303396</v>
      </c>
      <c r="J370" s="6">
        <f t="shared" si="16"/>
        <v>0.27017255933375728</v>
      </c>
      <c r="K370" s="6">
        <f t="shared" si="17"/>
        <v>0.27017255933375728</v>
      </c>
    </row>
    <row r="371" spans="1:11" x14ac:dyDescent="0.2">
      <c r="A371" s="4">
        <v>0.56661297057040882</v>
      </c>
      <c r="B371" s="4">
        <v>0.59254382785524873</v>
      </c>
      <c r="C371" s="4">
        <v>0.56754990350280166</v>
      </c>
      <c r="D371" s="4">
        <v>0.71120556715379268</v>
      </c>
      <c r="E371" s="4">
        <v>0.75008870490833812</v>
      </c>
      <c r="F371" s="4">
        <v>0.44699460175093464</v>
      </c>
      <c r="G371" s="5"/>
      <c r="H371" s="6">
        <f>M$4+M$5*A371+M$6*B371+M$7*C371+M$8*D371+M$9*E371+M$10*F371</f>
        <v>0.42558296493132841</v>
      </c>
      <c r="I371" s="6">
        <f t="shared" si="15"/>
        <v>0.42558296493132841</v>
      </c>
      <c r="J371" s="6">
        <f t="shared" si="16"/>
        <v>0.22502427351704157</v>
      </c>
      <c r="K371" s="6">
        <f t="shared" si="17"/>
        <v>0.22502427351704157</v>
      </c>
    </row>
    <row r="372" spans="1:11" x14ac:dyDescent="0.2">
      <c r="A372" s="4">
        <v>0.40162505219206679</v>
      </c>
      <c r="B372" s="4">
        <v>0.38148472304356407</v>
      </c>
      <c r="C372" s="4">
        <v>0.38419217393736538</v>
      </c>
      <c r="D372" s="4">
        <v>0.56661297057040882</v>
      </c>
      <c r="E372" s="4">
        <v>0.59254382785524873</v>
      </c>
      <c r="F372" s="4">
        <v>0.56754990350280166</v>
      </c>
      <c r="G372" s="5"/>
      <c r="H372" s="6">
        <f>M$4+M$5*A372+M$6*B372+M$7*C372+M$8*D372+M$9*E372+M$10*F372</f>
        <v>0.33544674510213274</v>
      </c>
      <c r="I372" s="6">
        <f t="shared" si="15"/>
        <v>0.33544674510213274</v>
      </c>
      <c r="J372" s="6">
        <f t="shared" si="16"/>
        <v>0.17084449489401221</v>
      </c>
      <c r="K372" s="6">
        <f t="shared" si="17"/>
        <v>0.17084449489401221</v>
      </c>
    </row>
    <row r="373" spans="1:11" x14ac:dyDescent="0.2">
      <c r="A373" s="4">
        <v>0.24849538689474038</v>
      </c>
      <c r="B373" s="4">
        <v>0.23926403540565805</v>
      </c>
      <c r="C373" s="4">
        <v>0.38807070867169513</v>
      </c>
      <c r="D373" s="4">
        <v>0.40162505219206679</v>
      </c>
      <c r="E373" s="4">
        <v>0.38148472304356407</v>
      </c>
      <c r="F373" s="4">
        <v>0.38419217393736538</v>
      </c>
      <c r="G373" s="5"/>
      <c r="H373" s="6">
        <f>M$4+M$5*A373+M$6*B373+M$7*C373+M$8*D373+M$9*E373+M$10*F373</f>
        <v>0.2458103100773936</v>
      </c>
      <c r="I373" s="6">
        <f t="shared" si="15"/>
        <v>0.2458103100773936</v>
      </c>
      <c r="J373" s="6">
        <f t="shared" si="16"/>
        <v>0.17108234199455125</v>
      </c>
      <c r="K373" s="6">
        <f t="shared" si="17"/>
        <v>0.17108234199455125</v>
      </c>
    </row>
    <row r="374" spans="1:11" x14ac:dyDescent="0.2">
      <c r="A374" s="4">
        <v>0.12308249713785438</v>
      </c>
      <c r="B374" s="4">
        <v>0.14200225100627611</v>
      </c>
      <c r="C374" s="4">
        <v>0.39073347194122521</v>
      </c>
      <c r="D374" s="4">
        <v>0.24849538689474038</v>
      </c>
      <c r="E374" s="4">
        <v>0.23926403540565805</v>
      </c>
      <c r="F374" s="4">
        <v>0.38807070867169513</v>
      </c>
      <c r="G374" s="5"/>
      <c r="H374" s="6">
        <f>M$4+M$5*A374+M$6*B374+M$7*C374+M$8*D374+M$9*E374+M$10*F374</f>
        <v>0.2526872365118441</v>
      </c>
      <c r="I374" s="6">
        <f t="shared" si="15"/>
        <v>0.2526872365118441</v>
      </c>
      <c r="J374" s="6">
        <f t="shared" si="16"/>
        <v>0.17073030580095677</v>
      </c>
      <c r="K374" s="6">
        <f t="shared" si="17"/>
        <v>0.17073030580095677</v>
      </c>
    </row>
    <row r="375" spans="1:11" x14ac:dyDescent="0.2">
      <c r="A375" s="4">
        <v>0.23731583656427077</v>
      </c>
      <c r="B375" s="4">
        <v>0.20788121990369182</v>
      </c>
      <c r="C375" s="4">
        <v>0.37565939752184008</v>
      </c>
      <c r="D375" s="4">
        <v>0.12308249713785438</v>
      </c>
      <c r="E375" s="4">
        <v>0.14200225100627611</v>
      </c>
      <c r="F375" s="4">
        <v>0.39073347194122521</v>
      </c>
      <c r="G375" s="5"/>
      <c r="H375" s="6">
        <f>M$4+M$5*A375+M$6*B375+M$7*C375+M$8*D375+M$9*E375+M$10*F375</f>
        <v>0.33863149694192729</v>
      </c>
      <c r="I375" s="6">
        <f t="shared" si="15"/>
        <v>0.33863149694192729</v>
      </c>
      <c r="J375" s="6">
        <f t="shared" si="16"/>
        <v>0.17224288109363967</v>
      </c>
      <c r="K375" s="6">
        <f t="shared" si="17"/>
        <v>0.17224288109363967</v>
      </c>
    </row>
    <row r="376" spans="1:11" x14ac:dyDescent="0.2">
      <c r="A376" s="4">
        <v>0.37101946259007335</v>
      </c>
      <c r="B376" s="4">
        <v>0.33875698670380194</v>
      </c>
      <c r="C376" s="4">
        <v>0.58918765208797563</v>
      </c>
      <c r="D376" s="4">
        <v>0.23731583656427077</v>
      </c>
      <c r="E376" s="4">
        <v>0.20788121990369182</v>
      </c>
      <c r="F376" s="4">
        <v>0.37565939752184008</v>
      </c>
      <c r="G376" s="5"/>
      <c r="H376" s="6">
        <f>M$4+M$5*A376+M$6*B376+M$7*C376+M$8*D376+M$9*E376+M$10*F376</f>
        <v>0.47760530994477657</v>
      </c>
      <c r="I376" s="6">
        <f t="shared" si="15"/>
        <v>0.47760530994477657</v>
      </c>
      <c r="J376" s="6">
        <f t="shared" si="16"/>
        <v>0.19708799380087685</v>
      </c>
      <c r="K376" s="6">
        <f t="shared" si="17"/>
        <v>0.19708799380087685</v>
      </c>
    </row>
    <row r="377" spans="1:11" x14ac:dyDescent="0.2">
      <c r="A377" s="4">
        <v>0.50980487125956853</v>
      </c>
      <c r="B377" s="4">
        <v>0.47930297654247978</v>
      </c>
      <c r="C377" s="4">
        <v>0.58339222614841002</v>
      </c>
      <c r="D377" s="4">
        <v>0.37101946259007335</v>
      </c>
      <c r="E377" s="4">
        <v>0.33875698670380194</v>
      </c>
      <c r="F377" s="4">
        <v>0.58918765208797563</v>
      </c>
      <c r="G377" s="5"/>
      <c r="H377" s="6">
        <f>M$4+M$5*A377+M$6*B377+M$7*C377+M$8*D377+M$9*E377+M$10*F377</f>
        <v>0.60158380578721993</v>
      </c>
      <c r="I377" s="6">
        <f t="shared" si="15"/>
        <v>0.60158380578721993</v>
      </c>
      <c r="J377" s="6">
        <f t="shared" si="16"/>
        <v>0.41104591914349592</v>
      </c>
      <c r="K377" s="6">
        <f t="shared" si="17"/>
        <v>0.41104591914349592</v>
      </c>
    </row>
    <row r="378" spans="1:11" x14ac:dyDescent="0.2">
      <c r="A378" s="4">
        <v>0.61520775809818851</v>
      </c>
      <c r="B378" s="4">
        <v>0.61535148127658768</v>
      </c>
      <c r="C378" s="4">
        <v>0.1374726125101392</v>
      </c>
      <c r="D378" s="4">
        <v>0.50980487125956853</v>
      </c>
      <c r="E378" s="4">
        <v>0.47930297654247978</v>
      </c>
      <c r="F378" s="4">
        <v>0.58339222614841002</v>
      </c>
      <c r="G378" s="5"/>
      <c r="H378" s="6">
        <f>M$4+M$5*A378+M$6*B378+M$7*C378+M$8*D378+M$9*E378+M$10*F378</f>
        <v>0.38896533048996745</v>
      </c>
      <c r="I378" s="6">
        <f t="shared" si="15"/>
        <v>0.38896533048996745</v>
      </c>
      <c r="J378" s="6">
        <f t="shared" si="16"/>
        <v>0.23332607358111659</v>
      </c>
      <c r="K378" s="6">
        <f t="shared" si="17"/>
        <v>0.23332607358111659</v>
      </c>
    </row>
    <row r="379" spans="1:11" x14ac:dyDescent="0.2">
      <c r="A379" s="4">
        <v>0.72305915100904661</v>
      </c>
      <c r="B379" s="4">
        <v>0.78242381233983815</v>
      </c>
      <c r="C379" s="4">
        <v>0.1229728595802605</v>
      </c>
      <c r="D379" s="4">
        <v>0.61520775809818851</v>
      </c>
      <c r="E379" s="4">
        <v>0.61535148127658768</v>
      </c>
      <c r="F379" s="4">
        <v>0.1374726125101392</v>
      </c>
      <c r="G379" s="5"/>
      <c r="H379" s="6">
        <f>M$4+M$5*A379+M$6*B379+M$7*C379+M$8*D379+M$9*E379+M$10*F379</f>
        <v>0.21001330840872715</v>
      </c>
      <c r="I379" s="6">
        <f t="shared" si="15"/>
        <v>0.21001330840872715</v>
      </c>
      <c r="J379" s="6">
        <f t="shared" si="16"/>
        <v>0.11929340572185426</v>
      </c>
      <c r="K379" s="6">
        <f t="shared" si="17"/>
        <v>0.11929340572185426</v>
      </c>
    </row>
    <row r="380" spans="1:11" x14ac:dyDescent="0.2">
      <c r="A380" s="4">
        <v>0.87468166206478548</v>
      </c>
      <c r="B380" s="4">
        <v>0.88150435894011947</v>
      </c>
      <c r="C380" s="4">
        <v>0.11997445388179792</v>
      </c>
      <c r="D380" s="4">
        <v>0.72305915100904661</v>
      </c>
      <c r="E380" s="4">
        <v>0.78242381233983815</v>
      </c>
      <c r="F380" s="4">
        <v>0.1229728595802605</v>
      </c>
      <c r="G380" s="5"/>
      <c r="H380" s="6">
        <f>M$4+M$5*A380+M$6*B380+M$7*C380+M$8*D380+M$9*E380+M$10*F380</f>
        <v>0.20704594515734515</v>
      </c>
      <c r="I380" s="6">
        <f t="shared" si="15"/>
        <v>0.20704594515734515</v>
      </c>
      <c r="J380" s="6">
        <f t="shared" si="16"/>
        <v>0.13223464600043794</v>
      </c>
      <c r="K380" s="6">
        <f t="shared" si="17"/>
        <v>0.13223464600043794</v>
      </c>
    </row>
    <row r="381" spans="1:11" x14ac:dyDescent="0.2">
      <c r="A381" s="4">
        <v>0.87014317462455382</v>
      </c>
      <c r="B381" s="4">
        <v>0.88328608763663419</v>
      </c>
      <c r="C381" s="4">
        <v>0.13043158022320223</v>
      </c>
      <c r="D381" s="4">
        <v>0.87468166206478548</v>
      </c>
      <c r="E381" s="4">
        <v>0.88150435894011947</v>
      </c>
      <c r="F381" s="4">
        <v>0.11997445388179792</v>
      </c>
      <c r="G381" s="5"/>
      <c r="H381" s="6">
        <f>M$4+M$5*A381+M$6*B381+M$7*C381+M$8*D381+M$9*E381+M$10*F381</f>
        <v>0.15642306391286653</v>
      </c>
      <c r="I381" s="6">
        <f t="shared" si="15"/>
        <v>0.15642306391286653</v>
      </c>
      <c r="J381" s="6">
        <f t="shared" si="16"/>
        <v>0.11915681943071443</v>
      </c>
      <c r="K381" s="6">
        <f t="shared" si="17"/>
        <v>0.11915681943071443</v>
      </c>
    </row>
    <row r="382" spans="1:11" x14ac:dyDescent="0.2">
      <c r="A382" s="4">
        <v>0.71329436325678508</v>
      </c>
      <c r="B382" s="4">
        <v>0.76083106643012011</v>
      </c>
      <c r="C382" s="4">
        <v>0.40474840802931278</v>
      </c>
      <c r="D382" s="4">
        <v>0.87014317462455382</v>
      </c>
      <c r="E382" s="4">
        <v>0.88328608763663419</v>
      </c>
      <c r="F382" s="4">
        <v>0.13043158022320223</v>
      </c>
      <c r="G382" s="5"/>
      <c r="H382" s="6">
        <f>M$4+M$5*A382+M$6*B382+M$7*C382+M$8*D382+M$9*E382+M$10*F382</f>
        <v>0.225710968434089</v>
      </c>
      <c r="I382" s="6">
        <f t="shared" si="15"/>
        <v>0.225710968434089</v>
      </c>
      <c r="J382" s="6">
        <f t="shared" si="16"/>
        <v>0.12931218757618829</v>
      </c>
      <c r="K382" s="6">
        <f t="shared" si="17"/>
        <v>0.12931218757618829</v>
      </c>
    </row>
    <row r="383" spans="1:11" x14ac:dyDescent="0.2">
      <c r="A383" s="4">
        <v>0.57192619031584613</v>
      </c>
      <c r="B383" s="4">
        <v>0.58450124949924653</v>
      </c>
      <c r="C383" s="4">
        <v>0.5868605312473778</v>
      </c>
      <c r="D383" s="4">
        <v>0.71329436325678508</v>
      </c>
      <c r="E383" s="4">
        <v>0.76083106643012011</v>
      </c>
      <c r="F383" s="4">
        <v>0.40474840802931278</v>
      </c>
      <c r="G383" s="5"/>
      <c r="H383" s="6">
        <f>M$4+M$5*A383+M$6*B383+M$7*C383+M$8*D383+M$9*E383+M$10*F383</f>
        <v>0.4093448309461486</v>
      </c>
      <c r="I383" s="6">
        <f t="shared" si="15"/>
        <v>0.4093448309461486</v>
      </c>
      <c r="J383" s="6">
        <f t="shared" si="16"/>
        <v>0.25694041617469887</v>
      </c>
      <c r="K383" s="6">
        <f t="shared" si="17"/>
        <v>0.25694041617469887</v>
      </c>
    </row>
    <row r="384" spans="1:11" x14ac:dyDescent="0.2">
      <c r="A384" s="4">
        <v>0.41216701461377869</v>
      </c>
      <c r="B384" s="4">
        <v>0.3725771732702543</v>
      </c>
      <c r="C384" s="4">
        <v>0.26189899027569297</v>
      </c>
      <c r="D384" s="4">
        <v>0.57192619031584613</v>
      </c>
      <c r="E384" s="4">
        <v>0.58450124949924653</v>
      </c>
      <c r="F384" s="4">
        <v>0.5868605312473778</v>
      </c>
      <c r="G384" s="5"/>
      <c r="H384" s="6">
        <f>M$4+M$5*A384+M$6*B384+M$7*C384+M$8*D384+M$9*E384+M$10*F384</f>
        <v>0.27972032683866815</v>
      </c>
      <c r="I384" s="6">
        <f t="shared" si="15"/>
        <v>0.27972032683866815</v>
      </c>
      <c r="J384" s="6">
        <f t="shared" si="16"/>
        <v>0.17074932853455799</v>
      </c>
      <c r="K384" s="6">
        <f t="shared" si="17"/>
        <v>0.17074932853455799</v>
      </c>
    </row>
    <row r="385" spans="1:11" x14ac:dyDescent="0.2">
      <c r="A385" s="4">
        <v>0.23591326015219882</v>
      </c>
      <c r="B385" s="4">
        <v>0.23543122031247021</v>
      </c>
      <c r="C385" s="4">
        <v>0.58283282210018938</v>
      </c>
      <c r="D385" s="4">
        <v>0.41216701461377869</v>
      </c>
      <c r="E385" s="4">
        <v>0.3725771732702543</v>
      </c>
      <c r="F385" s="4">
        <v>0.26189899027569297</v>
      </c>
      <c r="G385" s="5"/>
      <c r="H385" s="6">
        <f>M$4+M$5*A385+M$6*B385+M$7*C385+M$8*D385+M$9*E385+M$10*F385</f>
        <v>0.2827359749599147</v>
      </c>
      <c r="I385" s="6">
        <f t="shared" si="15"/>
        <v>0.2827359749599147</v>
      </c>
      <c r="J385" s="6">
        <f t="shared" si="16"/>
        <v>0.17374919732426686</v>
      </c>
      <c r="K385" s="6">
        <f t="shared" si="17"/>
        <v>0.17374919732426686</v>
      </c>
    </row>
    <row r="386" spans="1:11" x14ac:dyDescent="0.2">
      <c r="A386" s="4">
        <v>0.18025644824567311</v>
      </c>
      <c r="B386" s="4">
        <v>0.13812441578756607</v>
      </c>
      <c r="C386" s="4">
        <v>0.26063846648703581</v>
      </c>
      <c r="D386" s="4">
        <v>0.23591326015219882</v>
      </c>
      <c r="E386" s="4">
        <v>0.23543122031247021</v>
      </c>
      <c r="F386" s="4">
        <v>0.58283282210018938</v>
      </c>
      <c r="G386" s="5"/>
      <c r="H386" s="6">
        <f>M$4+M$5*A386+M$6*B386+M$7*C386+M$8*D386+M$9*E386+M$10*F386</f>
        <v>0.28706619803139444</v>
      </c>
      <c r="I386" s="6">
        <f t="shared" si="15"/>
        <v>0.28706619803139444</v>
      </c>
      <c r="J386" s="6">
        <f t="shared" si="16"/>
        <v>0.17061936720491877</v>
      </c>
      <c r="K386" s="6">
        <f t="shared" si="17"/>
        <v>0.17061936720491877</v>
      </c>
    </row>
    <row r="387" spans="1:11" x14ac:dyDescent="0.2">
      <c r="A387" s="4">
        <v>0.17244736057262153</v>
      </c>
      <c r="B387" s="4">
        <v>0.19179690800033794</v>
      </c>
      <c r="C387" s="4">
        <v>0.62080516889340565</v>
      </c>
      <c r="D387" s="4">
        <v>0.18025644824567311</v>
      </c>
      <c r="E387" s="4">
        <v>0.13812441578756607</v>
      </c>
      <c r="F387" s="4">
        <v>0.26063846648703581</v>
      </c>
      <c r="G387" s="5"/>
      <c r="H387" s="6">
        <f>M$4+M$5*A387+M$6*B387+M$7*C387+M$8*D387+M$9*E387+M$10*F387</f>
        <v>0.37421486420754774</v>
      </c>
      <c r="I387" s="6">
        <f t="shared" ref="I387:I433" si="18">H387-G387</f>
        <v>0.37421486420754774</v>
      </c>
      <c r="J387" s="6">
        <f t="shared" ref="J387:J433" si="19">P$2+(Q$2*TANH(Q$4+Q$5*A387+Q$6*B387+Q$7*C387+Q$8*D387+Q$9*E387+Q$10*F387))+(R$2*TANH(R$4+R$5*A387+R$6*B387+R$7*C387+R$8*D387+R$9*E387+R$10*F387))+(S$2*TANH(S$4+S$5*A387+S$6*B387+S$7*C387+S$8*D387+S$9*E387+S$10*F387))</f>
        <v>0.17643473080115601</v>
      </c>
      <c r="K387" s="6">
        <f t="shared" ref="K387:K433" si="20">J387-G387</f>
        <v>0.17643473080115601</v>
      </c>
    </row>
    <row r="388" spans="1:11" x14ac:dyDescent="0.2">
      <c r="A388" s="4">
        <v>0.35782099804700651</v>
      </c>
      <c r="B388" s="4">
        <v>0.3357253772343145</v>
      </c>
      <c r="C388" s="4">
        <v>0.6331120579542594</v>
      </c>
      <c r="D388" s="4">
        <v>0.17244736057262153</v>
      </c>
      <c r="E388" s="4">
        <v>0.19179690800033794</v>
      </c>
      <c r="F388" s="4">
        <v>0.62080516889340565</v>
      </c>
      <c r="G388" s="5"/>
      <c r="H388" s="6">
        <f>M$4+M$5*A388+M$6*B388+M$7*C388+M$8*D388+M$9*E388+M$10*F388</f>
        <v>0.63183082422738557</v>
      </c>
      <c r="I388" s="6">
        <f t="shared" si="18"/>
        <v>0.63183082422738557</v>
      </c>
      <c r="J388" s="6">
        <f t="shared" si="19"/>
        <v>0.21811701060521005</v>
      </c>
      <c r="K388" s="6">
        <f t="shared" si="20"/>
        <v>0.21811701060521005</v>
      </c>
    </row>
    <row r="389" spans="1:11" x14ac:dyDescent="0.2">
      <c r="A389" s="4">
        <v>0.49591704940848991</v>
      </c>
      <c r="B389" s="4">
        <v>0.47554583086930813</v>
      </c>
      <c r="C389" s="4">
        <v>0.33066839460361563</v>
      </c>
      <c r="D389" s="4">
        <v>0.35782099804700651</v>
      </c>
      <c r="E389" s="4">
        <v>0.3357253772343145</v>
      </c>
      <c r="F389" s="4">
        <v>0.6331120579542594</v>
      </c>
      <c r="G389" s="5"/>
      <c r="H389" s="6">
        <f>M$4+M$5*A389+M$6*B389+M$7*C389+M$8*D389+M$9*E389+M$10*F389</f>
        <v>0.49450773617181343</v>
      </c>
      <c r="I389" s="6">
        <f t="shared" si="18"/>
        <v>0.49450773617181343</v>
      </c>
      <c r="J389" s="6">
        <f t="shared" si="19"/>
        <v>0.22871138586390755</v>
      </c>
      <c r="K389" s="6">
        <f t="shared" si="20"/>
        <v>0.22871138586390755</v>
      </c>
    </row>
    <row r="390" spans="1:11" x14ac:dyDescent="0.2">
      <c r="A390" s="4">
        <v>0.60091238467236852</v>
      </c>
      <c r="B390" s="4">
        <v>0.61941244920928629</v>
      </c>
      <c r="C390" s="4">
        <v>0.12173471195353218</v>
      </c>
      <c r="D390" s="4">
        <v>0.49591704940848991</v>
      </c>
      <c r="E390" s="4">
        <v>0.47554583086930813</v>
      </c>
      <c r="F390" s="4">
        <v>0.33066839460361563</v>
      </c>
      <c r="G390" s="5"/>
      <c r="H390" s="6">
        <f>M$4+M$5*A390+M$6*B390+M$7*C390+M$8*D390+M$9*E390+M$10*F390</f>
        <v>0.26522108173053793</v>
      </c>
      <c r="I390" s="6">
        <f t="shared" si="18"/>
        <v>0.26522108173053793</v>
      </c>
      <c r="J390" s="6">
        <f t="shared" si="19"/>
        <v>0.37507668014285428</v>
      </c>
      <c r="K390" s="6">
        <f t="shared" si="20"/>
        <v>0.37507668014285428</v>
      </c>
    </row>
    <row r="391" spans="1:11" x14ac:dyDescent="0.2">
      <c r="A391" s="4">
        <v>0.74865692414752971</v>
      </c>
      <c r="B391" s="4">
        <v>0.77961758328405284</v>
      </c>
      <c r="C391" s="4">
        <v>0.10780928051315998</v>
      </c>
      <c r="D391" s="4">
        <v>0.60091238467236852</v>
      </c>
      <c r="E391" s="4">
        <v>0.61941244920928629</v>
      </c>
      <c r="F391" s="4">
        <v>0.12173471195353218</v>
      </c>
      <c r="G391" s="5"/>
      <c r="H391" s="6">
        <f>M$4+M$5*A391+M$6*B391+M$7*C391+M$8*D391+M$9*E391+M$10*F391</f>
        <v>0.19866684761495851</v>
      </c>
      <c r="I391" s="6">
        <f t="shared" si="18"/>
        <v>0.19866684761495851</v>
      </c>
      <c r="J391" s="6">
        <f t="shared" si="19"/>
        <v>0.12119084054855639</v>
      </c>
      <c r="K391" s="6">
        <f t="shared" si="20"/>
        <v>0.12119084054855639</v>
      </c>
    </row>
    <row r="392" spans="1:11" x14ac:dyDescent="0.2">
      <c r="A392" s="4">
        <v>0.87630224257525768</v>
      </c>
      <c r="B392" s="4">
        <v>0.87126495106922786</v>
      </c>
      <c r="C392" s="4">
        <v>0.1091518502288895</v>
      </c>
      <c r="D392" s="4">
        <v>0.74865692414752971</v>
      </c>
      <c r="E392" s="4">
        <v>0.77961758328405284</v>
      </c>
      <c r="F392" s="4">
        <v>0.10780928051315998</v>
      </c>
      <c r="G392" s="5"/>
      <c r="H392" s="6">
        <f>M$4+M$5*A392+M$6*B392+M$7*C392+M$8*D392+M$9*E392+M$10*F392</f>
        <v>0.18421340700991301</v>
      </c>
      <c r="I392" s="6">
        <f t="shared" si="18"/>
        <v>0.18421340700991301</v>
      </c>
      <c r="J392" s="6">
        <f t="shared" si="19"/>
        <v>0.13331090194811268</v>
      </c>
      <c r="K392" s="6">
        <f t="shared" si="20"/>
        <v>0.13331090194811268</v>
      </c>
    </row>
    <row r="393" spans="1:11" x14ac:dyDescent="0.2">
      <c r="A393" s="4">
        <v>0.87256542528116376</v>
      </c>
      <c r="B393" s="4">
        <v>0.88444440205261254</v>
      </c>
      <c r="C393" s="4">
        <v>0.20574974127562773</v>
      </c>
      <c r="D393" s="4">
        <v>0.87630224257525768</v>
      </c>
      <c r="E393" s="4">
        <v>0.87126495106922786</v>
      </c>
      <c r="F393" s="4">
        <v>0.1091518502288895</v>
      </c>
      <c r="G393" s="5"/>
      <c r="H393" s="6">
        <f>M$4+M$5*A393+M$6*B393+M$7*C393+M$8*D393+M$9*E393+M$10*F393</f>
        <v>0.19201700373295835</v>
      </c>
      <c r="I393" s="6">
        <f t="shared" si="18"/>
        <v>0.19201700373295835</v>
      </c>
      <c r="J393" s="6">
        <f t="shared" si="19"/>
        <v>0.12026504900974982</v>
      </c>
      <c r="K393" s="6">
        <f t="shared" si="20"/>
        <v>0.12026504900974982</v>
      </c>
    </row>
    <row r="394" spans="1:11" x14ac:dyDescent="0.2">
      <c r="A394" s="4">
        <v>0.70015476687543499</v>
      </c>
      <c r="B394" s="4">
        <v>0.74559116893356991</v>
      </c>
      <c r="C394" s="4">
        <v>0.20392235471810699</v>
      </c>
      <c r="D394" s="4">
        <v>0.87256542528116376</v>
      </c>
      <c r="E394" s="4">
        <v>0.88444440205261254</v>
      </c>
      <c r="F394" s="4">
        <v>0.20574974127562773</v>
      </c>
      <c r="G394" s="5"/>
      <c r="H394" s="6">
        <f>M$4+M$5*A394+M$6*B394+M$7*C394+M$8*D394+M$9*E394+M$10*F394</f>
        <v>0.15000238362332757</v>
      </c>
      <c r="I394" s="6">
        <f t="shared" si="18"/>
        <v>0.15000238362332757</v>
      </c>
      <c r="J394" s="6">
        <f t="shared" si="19"/>
        <v>0.14886743672341141</v>
      </c>
      <c r="K394" s="6">
        <f t="shared" si="20"/>
        <v>0.14886743672341141</v>
      </c>
    </row>
    <row r="395" spans="1:11" x14ac:dyDescent="0.2">
      <c r="A395" s="4">
        <v>0.56975715536399751</v>
      </c>
      <c r="B395" s="4">
        <v>0.59466053680776787</v>
      </c>
      <c r="C395" s="4">
        <v>0.84226204350298817</v>
      </c>
      <c r="D395" s="4">
        <v>0.70015476687543499</v>
      </c>
      <c r="E395" s="4">
        <v>0.74559116893356991</v>
      </c>
      <c r="F395" s="4">
        <v>0.20392235471810699</v>
      </c>
      <c r="G395" s="5"/>
      <c r="H395" s="6">
        <f>M$4+M$5*A395+M$6*B395+M$7*C395+M$8*D395+M$9*E395+M$10*F395</f>
        <v>0.45431983347891625</v>
      </c>
      <c r="I395" s="6">
        <f t="shared" si="18"/>
        <v>0.45431983347891625</v>
      </c>
      <c r="J395" s="6">
        <f t="shared" si="19"/>
        <v>0.55761938644029374</v>
      </c>
      <c r="K395" s="6">
        <f t="shared" si="20"/>
        <v>0.55761938644029374</v>
      </c>
    </row>
    <row r="396" spans="1:11" x14ac:dyDescent="0.2">
      <c r="A396" s="4">
        <v>0.38835852470424492</v>
      </c>
      <c r="B396" s="4">
        <v>0.39044510151783951</v>
      </c>
      <c r="C396" s="4">
        <v>0.24475139151756994</v>
      </c>
      <c r="D396" s="4">
        <v>0.56975715536399751</v>
      </c>
      <c r="E396" s="4">
        <v>0.59466053680776787</v>
      </c>
      <c r="F396" s="4">
        <v>0.84226204350298817</v>
      </c>
      <c r="G396" s="5"/>
      <c r="H396" s="6">
        <f>M$4+M$5*A396+M$6*B396+M$7*C396+M$8*D396+M$9*E396+M$10*F396</f>
        <v>0.39703231237418896</v>
      </c>
      <c r="I396" s="6">
        <f t="shared" si="18"/>
        <v>0.39703231237418896</v>
      </c>
      <c r="J396" s="6">
        <f t="shared" si="19"/>
        <v>0.17062498119448499</v>
      </c>
      <c r="K396" s="6">
        <f t="shared" si="20"/>
        <v>0.17062498119448499</v>
      </c>
    </row>
    <row r="397" spans="1:11" x14ac:dyDescent="0.2">
      <c r="A397" s="4">
        <v>0.2596993736951983</v>
      </c>
      <c r="B397" s="4">
        <v>0.25268613723507755</v>
      </c>
      <c r="C397" s="4">
        <v>0.52346886450301611</v>
      </c>
      <c r="D397" s="4">
        <v>0.38835852470424492</v>
      </c>
      <c r="E397" s="4">
        <v>0.39044510151783951</v>
      </c>
      <c r="F397" s="4">
        <v>0.24475139151756994</v>
      </c>
      <c r="G397" s="5"/>
      <c r="H397" s="6">
        <f>M$4+M$5*A397+M$6*B397+M$7*C397+M$8*D397+M$9*E397+M$10*F397</f>
        <v>0.25720093059543625</v>
      </c>
      <c r="I397" s="6">
        <f t="shared" si="18"/>
        <v>0.25720093059543625</v>
      </c>
      <c r="J397" s="6">
        <f t="shared" si="19"/>
        <v>0.17691671092578171</v>
      </c>
      <c r="K397" s="6">
        <f t="shared" si="20"/>
        <v>0.17691671092578171</v>
      </c>
    </row>
    <row r="398" spans="1:11" x14ac:dyDescent="0.2">
      <c r="A398" s="4">
        <v>0.1267061755000336</v>
      </c>
      <c r="B398" s="4">
        <v>0.14676827988783123</v>
      </c>
      <c r="C398" s="4">
        <v>0.3240077570694686</v>
      </c>
      <c r="D398" s="4">
        <v>0.2596993736951983</v>
      </c>
      <c r="E398" s="4">
        <v>0.25268613723507755</v>
      </c>
      <c r="F398" s="4">
        <v>0.52346886450301611</v>
      </c>
      <c r="G398" s="5"/>
      <c r="H398" s="6">
        <f>M$4+M$5*A398+M$6*B398+M$7*C398+M$8*D398+M$9*E398+M$10*F398</f>
        <v>0.28058772766258344</v>
      </c>
      <c r="I398" s="6">
        <f t="shared" si="18"/>
        <v>0.28058772766258344</v>
      </c>
      <c r="J398" s="6">
        <f t="shared" si="19"/>
        <v>0.17062090717679357</v>
      </c>
      <c r="K398" s="6">
        <f t="shared" si="20"/>
        <v>0.17062090717679357</v>
      </c>
    </row>
    <row r="399" spans="1:11" x14ac:dyDescent="0.2">
      <c r="A399" s="4">
        <v>0.21369639129138085</v>
      </c>
      <c r="B399" s="4">
        <v>0.21820647123426545</v>
      </c>
      <c r="C399" s="4">
        <v>0.4061804823927575</v>
      </c>
      <c r="D399" s="4">
        <v>0.1267061755000336</v>
      </c>
      <c r="E399" s="4">
        <v>0.14676827988783123</v>
      </c>
      <c r="F399" s="4">
        <v>0.3240077570694686</v>
      </c>
      <c r="G399" s="5"/>
      <c r="H399" s="6">
        <f>M$4+M$5*A399+M$6*B399+M$7*C399+M$8*D399+M$9*E399+M$10*F399</f>
        <v>0.32310397182417155</v>
      </c>
      <c r="I399" s="6">
        <f t="shared" si="18"/>
        <v>0.32310397182417155</v>
      </c>
      <c r="J399" s="6">
        <f t="shared" si="19"/>
        <v>0.17523896461378241</v>
      </c>
      <c r="K399" s="6">
        <f t="shared" si="20"/>
        <v>0.17523896461378241</v>
      </c>
    </row>
    <row r="400" spans="1:11" x14ac:dyDescent="0.2">
      <c r="A400" s="4">
        <v>0.34600929355512156</v>
      </c>
      <c r="B400" s="4">
        <v>0.31192728105148704</v>
      </c>
      <c r="C400" s="4">
        <v>0.77749797216032512</v>
      </c>
      <c r="D400" s="4">
        <v>0.21369639129138085</v>
      </c>
      <c r="E400" s="4">
        <v>0.21820647123426545</v>
      </c>
      <c r="F400" s="4">
        <v>0.4061804823927575</v>
      </c>
      <c r="G400" s="5"/>
      <c r="H400" s="6">
        <f>M$4+M$5*A400+M$6*B400+M$7*C400+M$8*D400+M$9*E400+M$10*F400</f>
        <v>0.57554207313151529</v>
      </c>
      <c r="I400" s="6">
        <f t="shared" si="18"/>
        <v>0.57554207313151529</v>
      </c>
      <c r="J400" s="6">
        <f t="shared" si="19"/>
        <v>0.18875916423116487</v>
      </c>
      <c r="K400" s="6">
        <f t="shared" si="20"/>
        <v>0.18875916423116487</v>
      </c>
    </row>
    <row r="401" spans="1:11" x14ac:dyDescent="0.2">
      <c r="A401" s="4">
        <v>0.49273820459290196</v>
      </c>
      <c r="B401" s="4">
        <v>0.49102858269268679</v>
      </c>
      <c r="C401" s="4">
        <v>0.31761563347846761</v>
      </c>
      <c r="D401" s="4">
        <v>0.34600929355512156</v>
      </c>
      <c r="E401" s="4">
        <v>0.31192728105148704</v>
      </c>
      <c r="F401" s="4">
        <v>0.77749797216032512</v>
      </c>
      <c r="G401" s="5"/>
      <c r="H401" s="6">
        <f>M$4+M$5*A401+M$6*B401+M$7*C401+M$8*D401+M$9*E401+M$10*F401</f>
        <v>0.57116965381304485</v>
      </c>
      <c r="I401" s="6">
        <f t="shared" si="18"/>
        <v>0.57116965381304485</v>
      </c>
      <c r="J401" s="6">
        <f t="shared" si="19"/>
        <v>0.32218299933145655</v>
      </c>
      <c r="K401" s="6">
        <f t="shared" si="20"/>
        <v>0.32218299933145655</v>
      </c>
    </row>
    <row r="402" spans="1:11" x14ac:dyDescent="0.2">
      <c r="A402" s="4">
        <v>0.61678523806316921</v>
      </c>
      <c r="B402" s="4">
        <v>0.61878216745197534</v>
      </c>
      <c r="C402" s="4">
        <v>0.16460743820916118</v>
      </c>
      <c r="D402" s="4">
        <v>0.49273820459290196</v>
      </c>
      <c r="E402" s="4">
        <v>0.49102858269268679</v>
      </c>
      <c r="F402" s="4">
        <v>0.31761563347846761</v>
      </c>
      <c r="G402" s="5"/>
      <c r="H402" s="6">
        <f>M$4+M$5*A402+M$6*B402+M$7*C402+M$8*D402+M$9*E402+M$10*F402</f>
        <v>0.27979059909462978</v>
      </c>
      <c r="I402" s="6">
        <f t="shared" si="18"/>
        <v>0.27979059909462978</v>
      </c>
      <c r="J402" s="6">
        <f t="shared" si="19"/>
        <v>0.37979633388019463</v>
      </c>
      <c r="K402" s="6">
        <f t="shared" si="20"/>
        <v>0.37979633388019463</v>
      </c>
    </row>
    <row r="403" spans="1:11" x14ac:dyDescent="0.2">
      <c r="A403" s="4">
        <v>0.73535588030619348</v>
      </c>
      <c r="B403" s="4">
        <v>0.77684920165582494</v>
      </c>
      <c r="C403" s="4">
        <v>0.11146405362820143</v>
      </c>
      <c r="D403" s="4">
        <v>0.61678523806316921</v>
      </c>
      <c r="E403" s="4">
        <v>0.61878216745197534</v>
      </c>
      <c r="F403" s="4">
        <v>0.16460743820916118</v>
      </c>
      <c r="G403" s="5"/>
      <c r="H403" s="6">
        <f>M$4+M$5*A403+M$6*B403+M$7*C403+M$8*D403+M$9*E403+M$10*F403</f>
        <v>0.21462553424619263</v>
      </c>
      <c r="I403" s="6">
        <f t="shared" si="18"/>
        <v>0.21462553424619263</v>
      </c>
      <c r="J403" s="6">
        <f t="shared" si="19"/>
        <v>0.12144903614415908</v>
      </c>
      <c r="K403" s="6">
        <f t="shared" si="20"/>
        <v>0.12144903614415908</v>
      </c>
    </row>
    <row r="404" spans="1:11" x14ac:dyDescent="0.2">
      <c r="A404" s="4">
        <v>0.8730352212270186</v>
      </c>
      <c r="B404" s="4">
        <v>0.86898113351519435</v>
      </c>
      <c r="C404" s="4">
        <v>0.10736175727458348</v>
      </c>
      <c r="D404" s="4">
        <v>0.73535588030619348</v>
      </c>
      <c r="E404" s="4">
        <v>0.77684920165582494</v>
      </c>
      <c r="F404" s="4">
        <v>0.11146405362820143</v>
      </c>
      <c r="G404" s="5"/>
      <c r="H404" s="6">
        <f>M$4+M$5*A404+M$6*B404+M$7*C404+M$8*D404+M$9*E404+M$10*F404</f>
        <v>0.18722311601544295</v>
      </c>
      <c r="I404" s="6">
        <f t="shared" si="18"/>
        <v>0.18722311601544295</v>
      </c>
      <c r="J404" s="6">
        <f t="shared" si="19"/>
        <v>0.13293309984632801</v>
      </c>
      <c r="K404" s="6">
        <f t="shared" si="20"/>
        <v>0.13293309984632801</v>
      </c>
    </row>
    <row r="405" spans="1:11" x14ac:dyDescent="0.2">
      <c r="A405" s="4">
        <v>0.87298457808606633</v>
      </c>
      <c r="B405" s="4">
        <v>0.88912802121287282</v>
      </c>
      <c r="C405" s="4">
        <v>0.13637618057562678</v>
      </c>
      <c r="D405" s="4">
        <v>0.8730352212270186</v>
      </c>
      <c r="E405" s="4">
        <v>0.86898113351519435</v>
      </c>
      <c r="F405" s="4">
        <v>0.10736175727458348</v>
      </c>
      <c r="G405" s="5"/>
      <c r="H405" s="6">
        <f>M$4+M$5*A405+M$6*B405+M$7*C405+M$8*D405+M$9*E405+M$10*F405</f>
        <v>0.15945451132669375</v>
      </c>
      <c r="I405" s="6">
        <f t="shared" si="18"/>
        <v>0.15945451132669375</v>
      </c>
      <c r="J405" s="6">
        <f t="shared" si="19"/>
        <v>0.11936294032489386</v>
      </c>
      <c r="K405" s="6">
        <f t="shared" si="20"/>
        <v>0.11936294032489386</v>
      </c>
    </row>
    <row r="406" spans="1:11" x14ac:dyDescent="0.2">
      <c r="A406" s="4">
        <v>0.70549923451635355</v>
      </c>
      <c r="B406" s="4">
        <v>0.76545791444904399</v>
      </c>
      <c r="C406" s="4">
        <v>0.35458105298488685</v>
      </c>
      <c r="D406" s="4">
        <v>0.87298457808606633</v>
      </c>
      <c r="E406" s="4">
        <v>0.88912802121287282</v>
      </c>
      <c r="F406" s="4">
        <v>0.13637618057562678</v>
      </c>
      <c r="G406" s="5"/>
      <c r="H406" s="6">
        <f>M$4+M$5*A406+M$6*B406+M$7*C406+M$8*D406+M$9*E406+M$10*F406</f>
        <v>0.20264568719103851</v>
      </c>
      <c r="I406" s="6">
        <f t="shared" si="18"/>
        <v>0.20264568719103851</v>
      </c>
      <c r="J406" s="6">
        <f t="shared" si="19"/>
        <v>0.1273190377183343</v>
      </c>
      <c r="K406" s="6">
        <f t="shared" si="20"/>
        <v>0.1273190377183343</v>
      </c>
    </row>
    <row r="407" spans="1:11" x14ac:dyDescent="0.2">
      <c r="A407" s="4">
        <v>0.60061606842211601</v>
      </c>
      <c r="B407" s="4">
        <v>0.58627992598386136</v>
      </c>
      <c r="C407" s="4">
        <v>0.26912649057870353</v>
      </c>
      <c r="D407" s="4">
        <v>0.70549923451635355</v>
      </c>
      <c r="E407" s="4">
        <v>0.76545791444904399</v>
      </c>
      <c r="F407" s="4">
        <v>0.35458105298488685</v>
      </c>
      <c r="G407" s="5"/>
      <c r="H407" s="6">
        <f>M$4+M$5*A407+M$6*B407+M$7*C407+M$8*D407+M$9*E407+M$10*F407</f>
        <v>0.22889987563097006</v>
      </c>
      <c r="I407" s="6">
        <f t="shared" si="18"/>
        <v>0.22889987563097006</v>
      </c>
      <c r="J407" s="6">
        <f t="shared" si="19"/>
        <v>0.30854198273751787</v>
      </c>
      <c r="K407" s="6">
        <f t="shared" si="20"/>
        <v>0.30854198273751787</v>
      </c>
    </row>
    <row r="408" spans="1:11" x14ac:dyDescent="0.2">
      <c r="A408" s="4">
        <v>0.40455226165622826</v>
      </c>
      <c r="B408" s="4">
        <v>0.40840922531046719</v>
      </c>
      <c r="C408" s="4">
        <v>0.41759232497645848</v>
      </c>
      <c r="D408" s="4">
        <v>0.60061606842211601</v>
      </c>
      <c r="E408" s="4">
        <v>0.58627992598386136</v>
      </c>
      <c r="F408" s="4">
        <v>0.26912649057870353</v>
      </c>
      <c r="G408" s="5"/>
      <c r="H408" s="6">
        <f>M$4+M$5*A408+M$6*B408+M$7*C408+M$8*D408+M$9*E408+M$10*F408</f>
        <v>0.21721796024648377</v>
      </c>
      <c r="I408" s="6">
        <f t="shared" si="18"/>
        <v>0.21721796024648377</v>
      </c>
      <c r="J408" s="6">
        <f t="shared" si="19"/>
        <v>0.19849584968173969</v>
      </c>
      <c r="K408" s="6">
        <f t="shared" si="20"/>
        <v>0.19849584968173969</v>
      </c>
    </row>
    <row r="409" spans="1:11" x14ac:dyDescent="0.2">
      <c r="A409" s="4">
        <v>0.27314889891575189</v>
      </c>
      <c r="B409" s="4">
        <v>0.23951126456954275</v>
      </c>
      <c r="C409" s="4">
        <v>0.3771511416504284</v>
      </c>
      <c r="D409" s="4">
        <v>0.40455226165622826</v>
      </c>
      <c r="E409" s="4">
        <v>0.40840922531046719</v>
      </c>
      <c r="F409" s="4">
        <v>0.41759232497645848</v>
      </c>
      <c r="G409" s="5"/>
      <c r="H409" s="6">
        <f>M$4+M$5*A409+M$6*B409+M$7*C409+M$8*D409+M$9*E409+M$10*F409</f>
        <v>0.25279778484670223</v>
      </c>
      <c r="I409" s="6">
        <f t="shared" si="18"/>
        <v>0.25279778484670223</v>
      </c>
      <c r="J409" s="6">
        <f t="shared" si="19"/>
        <v>0.17091425139232103</v>
      </c>
      <c r="K409" s="6">
        <f t="shared" si="20"/>
        <v>0.17091425139232103</v>
      </c>
    </row>
    <row r="410" spans="1:11" x14ac:dyDescent="0.2">
      <c r="A410" s="4">
        <v>0.14870900397333148</v>
      </c>
      <c r="B410" s="4">
        <v>0.14811735754754773</v>
      </c>
      <c r="C410" s="4">
        <v>0.36941644834369791</v>
      </c>
      <c r="D410" s="4">
        <v>0.27314889891575189</v>
      </c>
      <c r="E410" s="4">
        <v>0.23951126456954275</v>
      </c>
      <c r="F410" s="4">
        <v>0.3771511416504284</v>
      </c>
      <c r="G410" s="5"/>
      <c r="H410" s="6">
        <f>M$4+M$5*A410+M$6*B410+M$7*C410+M$8*D410+M$9*E410+M$10*F410</f>
        <v>0.23658021776122501</v>
      </c>
      <c r="I410" s="6">
        <f t="shared" si="18"/>
        <v>0.23658021776122501</v>
      </c>
      <c r="J410" s="6">
        <f t="shared" si="19"/>
        <v>0.17074715995469825</v>
      </c>
      <c r="K410" s="6">
        <f t="shared" si="20"/>
        <v>0.17074715995469825</v>
      </c>
    </row>
    <row r="411" spans="1:11" x14ac:dyDescent="0.2">
      <c r="A411" s="4">
        <v>0.19930808231434533</v>
      </c>
      <c r="B411" s="4">
        <v>0.19565261468277434</v>
      </c>
      <c r="C411" s="4">
        <v>0.43117465526725518</v>
      </c>
      <c r="D411" s="4">
        <v>0.14870900397333148</v>
      </c>
      <c r="E411" s="4">
        <v>0.14811735754754773</v>
      </c>
      <c r="F411" s="4">
        <v>0.36941644834369791</v>
      </c>
      <c r="G411" s="5"/>
      <c r="H411" s="6">
        <f>M$4+M$5*A411+M$6*B411+M$7*C411+M$8*D411+M$9*E411+M$10*F411</f>
        <v>0.33962405568210696</v>
      </c>
      <c r="I411" s="6">
        <f t="shared" si="18"/>
        <v>0.33962405568210696</v>
      </c>
      <c r="J411" s="6">
        <f t="shared" si="19"/>
        <v>0.17193846058394102</v>
      </c>
      <c r="K411" s="6">
        <f t="shared" si="20"/>
        <v>0.17193846058394102</v>
      </c>
    </row>
    <row r="412" spans="1:11" x14ac:dyDescent="0.2">
      <c r="A412" s="4">
        <v>0.34764495925651562</v>
      </c>
      <c r="B412" s="4">
        <v>0.33900879418553637</v>
      </c>
      <c r="C412" s="4">
        <v>0.40104888259041371</v>
      </c>
      <c r="D412" s="4">
        <v>0.19930808231434533</v>
      </c>
      <c r="E412" s="4">
        <v>0.19565261468277434</v>
      </c>
      <c r="F412" s="4">
        <v>0.43117465526725518</v>
      </c>
      <c r="G412" s="5"/>
      <c r="H412" s="6">
        <f>M$4+M$5*A412+M$6*B412+M$7*C412+M$8*D412+M$9*E412+M$10*F412</f>
        <v>0.41734859165716864</v>
      </c>
      <c r="I412" s="6">
        <f t="shared" si="18"/>
        <v>0.41734859165716864</v>
      </c>
      <c r="J412" s="6">
        <f t="shared" si="19"/>
        <v>0.18093729531675487</v>
      </c>
      <c r="K412" s="6">
        <f t="shared" si="20"/>
        <v>0.18093729531675487</v>
      </c>
    </row>
    <row r="413" spans="1:11" x14ac:dyDescent="0.2">
      <c r="A413" s="4">
        <v>0.48699735560194857</v>
      </c>
      <c r="B413" s="4">
        <v>0.48229134634338644</v>
      </c>
      <c r="C413" s="4">
        <v>0.56103098166087062</v>
      </c>
      <c r="D413" s="4">
        <v>0.34764495925651562</v>
      </c>
      <c r="E413" s="4">
        <v>0.33900879418553637</v>
      </c>
      <c r="F413" s="4">
        <v>0.40104888259041371</v>
      </c>
      <c r="G413" s="5"/>
      <c r="H413" s="6">
        <f>M$4+M$5*A413+M$6*B413+M$7*C413+M$8*D413+M$9*E413+M$10*F413</f>
        <v>0.50515827431223748</v>
      </c>
      <c r="I413" s="6">
        <f t="shared" si="18"/>
        <v>0.50515827431223748</v>
      </c>
      <c r="J413" s="6">
        <f t="shared" si="19"/>
        <v>0.29363036241913465</v>
      </c>
      <c r="K413" s="6">
        <f t="shared" si="20"/>
        <v>0.29363036241913465</v>
      </c>
    </row>
    <row r="414" spans="1:11" x14ac:dyDescent="0.2">
      <c r="A414" s="4">
        <v>0.63721489662603537</v>
      </c>
      <c r="B414" s="4">
        <v>0.61695007725911377</v>
      </c>
      <c r="C414" s="4">
        <v>0.12688122919716197</v>
      </c>
      <c r="D414" s="4">
        <v>0.48699735560194857</v>
      </c>
      <c r="E414" s="4">
        <v>0.48229134634338644</v>
      </c>
      <c r="F414" s="4">
        <v>0.56103098166087062</v>
      </c>
      <c r="G414" s="5"/>
      <c r="H414" s="6">
        <f>M$4+M$5*A414+M$6*B414+M$7*C414+M$8*D414+M$9*E414+M$10*F414</f>
        <v>0.3807213226584697</v>
      </c>
      <c r="I414" s="6">
        <f t="shared" si="18"/>
        <v>0.3807213226584697</v>
      </c>
      <c r="J414" s="6">
        <f t="shared" si="19"/>
        <v>0.29849111232771597</v>
      </c>
      <c r="K414" s="6">
        <f t="shared" si="20"/>
        <v>0.29849111232771597</v>
      </c>
    </row>
    <row r="415" spans="1:11" x14ac:dyDescent="0.2">
      <c r="A415" s="4">
        <v>0.72959498956158664</v>
      </c>
      <c r="B415" s="4">
        <v>0.77873289966489245</v>
      </c>
      <c r="C415" s="4">
        <v>0.11550668021667584</v>
      </c>
      <c r="D415" s="4">
        <v>0.63721489662603537</v>
      </c>
      <c r="E415" s="4">
        <v>0.61695007725911377</v>
      </c>
      <c r="F415" s="4">
        <v>0.12688122919716197</v>
      </c>
      <c r="G415" s="5"/>
      <c r="H415" s="6">
        <f>M$4+M$5*A415+M$6*B415+M$7*C415+M$8*D415+M$9*E415+M$10*F415</f>
        <v>0.19468731812389584</v>
      </c>
      <c r="I415" s="6">
        <f t="shared" si="18"/>
        <v>0.19468731812389584</v>
      </c>
      <c r="J415" s="6">
        <f t="shared" si="19"/>
        <v>0.11937353913616855</v>
      </c>
      <c r="K415" s="6">
        <f t="shared" si="20"/>
        <v>0.11937353913616855</v>
      </c>
    </row>
    <row r="416" spans="1:11" x14ac:dyDescent="0.2">
      <c r="A416" s="4">
        <v>0.87478510337396453</v>
      </c>
      <c r="B416" s="4">
        <v>0.87280860723755749</v>
      </c>
      <c r="C416" s="4">
        <v>0.12291318981511697</v>
      </c>
      <c r="D416" s="4">
        <v>0.72959498956158664</v>
      </c>
      <c r="E416" s="4">
        <v>0.77873289966489245</v>
      </c>
      <c r="F416" s="4">
        <v>0.11550668021667584</v>
      </c>
      <c r="G416" s="5"/>
      <c r="H416" s="6">
        <f>M$4+M$5*A416+M$6*B416+M$7*C416+M$8*D416+M$9*E416+M$10*F416</f>
        <v>0.20002946259102131</v>
      </c>
      <c r="I416" s="6">
        <f t="shared" si="18"/>
        <v>0.20002946259102131</v>
      </c>
      <c r="J416" s="6">
        <f t="shared" si="19"/>
        <v>0.13474751555210424</v>
      </c>
      <c r="K416" s="6">
        <f t="shared" si="20"/>
        <v>0.13474751555210424</v>
      </c>
    </row>
    <row r="417" spans="1:11" x14ac:dyDescent="0.2">
      <c r="A417" s="4">
        <v>0.88046575526971527</v>
      </c>
      <c r="B417" s="4">
        <v>0.8787917056141622</v>
      </c>
      <c r="C417" s="4">
        <v>0.12831330356060677</v>
      </c>
      <c r="D417" s="4">
        <v>0.87478510337396453</v>
      </c>
      <c r="E417" s="4">
        <v>0.87280860723755749</v>
      </c>
      <c r="F417" s="4">
        <v>0.12291318981511697</v>
      </c>
      <c r="G417" s="5"/>
      <c r="H417" s="6">
        <f>M$4+M$5*A417+M$6*B417+M$7*C417+M$8*D417+M$9*E417+M$10*F417</f>
        <v>0.15738221445361006</v>
      </c>
      <c r="I417" s="6">
        <f t="shared" si="18"/>
        <v>0.15738221445361006</v>
      </c>
      <c r="J417" s="6">
        <f t="shared" si="19"/>
        <v>0.12074621166718202</v>
      </c>
      <c r="K417" s="6">
        <f t="shared" si="20"/>
        <v>0.12074621166718202</v>
      </c>
    </row>
    <row r="418" spans="1:11" x14ac:dyDescent="0.2">
      <c r="A418" s="4">
        <v>0.71146610995128734</v>
      </c>
      <c r="B418" s="4">
        <v>0.7751366055588409</v>
      </c>
      <c r="C418" s="4">
        <v>0.22255423888417541</v>
      </c>
      <c r="D418" s="4">
        <v>0.88046575526971527</v>
      </c>
      <c r="E418" s="4">
        <v>0.8787917056141622</v>
      </c>
      <c r="F418" s="4">
        <v>0.12831330356060677</v>
      </c>
      <c r="G418" s="5"/>
      <c r="H418" s="6">
        <f>M$4+M$5*A418+M$6*B418+M$7*C418+M$8*D418+M$9*E418+M$10*F418</f>
        <v>0.13741028313610143</v>
      </c>
      <c r="I418" s="6">
        <f t="shared" si="18"/>
        <v>0.13741028313610143</v>
      </c>
      <c r="J418" s="6">
        <f t="shared" si="19"/>
        <v>0.12053174366162273</v>
      </c>
      <c r="K418" s="6">
        <f t="shared" si="20"/>
        <v>0.12053174366162273</v>
      </c>
    </row>
    <row r="419" spans="1:11" x14ac:dyDescent="0.2">
      <c r="A419" s="4">
        <v>0.56271560374435992</v>
      </c>
      <c r="B419" s="4">
        <v>0.61399553614009639</v>
      </c>
      <c r="C419" s="4">
        <v>0.48584707758001811</v>
      </c>
      <c r="D419" s="4">
        <v>0.71146610995128734</v>
      </c>
      <c r="E419" s="4">
        <v>0.7751366055588409</v>
      </c>
      <c r="F419" s="4">
        <v>0.22255423888417541</v>
      </c>
      <c r="G419" s="5"/>
      <c r="H419" s="6">
        <f>M$4+M$5*A419+M$6*B419+M$7*C419+M$8*D419+M$9*E419+M$10*F419</f>
        <v>0.28224283171981435</v>
      </c>
      <c r="I419" s="6">
        <f t="shared" si="18"/>
        <v>0.28224283171981435</v>
      </c>
      <c r="J419" s="6">
        <f t="shared" si="19"/>
        <v>0.40554569209216496</v>
      </c>
      <c r="K419" s="6">
        <f t="shared" si="20"/>
        <v>0.40554569209216496</v>
      </c>
    </row>
    <row r="420" spans="1:11" x14ac:dyDescent="0.2">
      <c r="A420" s="4">
        <v>0.38594126652748784</v>
      </c>
      <c r="B420" s="4">
        <v>0.41947013601419281</v>
      </c>
      <c r="C420" s="4">
        <v>0.49833297593630244</v>
      </c>
      <c r="D420" s="4">
        <v>0.56271560374435992</v>
      </c>
      <c r="E420" s="4">
        <v>0.61399553614009639</v>
      </c>
      <c r="F420" s="4">
        <v>0.48584707758001811</v>
      </c>
      <c r="G420" s="5"/>
      <c r="H420" s="6">
        <f>M$4+M$5*A420+M$6*B420+M$7*C420+M$8*D420+M$9*E420+M$10*F420</f>
        <v>0.36785040386976509</v>
      </c>
      <c r="I420" s="6">
        <f t="shared" si="18"/>
        <v>0.36785040386976509</v>
      </c>
      <c r="J420" s="6">
        <f t="shared" si="19"/>
        <v>0.17246099659547215</v>
      </c>
      <c r="K420" s="6">
        <f t="shared" si="20"/>
        <v>0.17246099659547215</v>
      </c>
    </row>
    <row r="421" spans="1:11" x14ac:dyDescent="0.2">
      <c r="A421" s="4">
        <v>0.25482685702740926</v>
      </c>
      <c r="B421" s="4">
        <v>0.22728791896377407</v>
      </c>
      <c r="C421" s="4">
        <v>0.35845958771921638</v>
      </c>
      <c r="D421" s="4">
        <v>0.38594126652748784</v>
      </c>
      <c r="E421" s="4">
        <v>0.41947013601419281</v>
      </c>
      <c r="F421" s="4">
        <v>0.49833297593630244</v>
      </c>
      <c r="G421" s="5"/>
      <c r="H421" s="6">
        <f>M$4+M$5*A421+M$6*B421+M$7*C421+M$8*D421+M$9*E421+M$10*F421</f>
        <v>0.27594633265776647</v>
      </c>
      <c r="I421" s="6">
        <f t="shared" si="18"/>
        <v>0.27594633265776647</v>
      </c>
      <c r="J421" s="6">
        <f t="shared" si="19"/>
        <v>0.1706811048063151</v>
      </c>
      <c r="K421" s="6">
        <f t="shared" si="20"/>
        <v>0.1706811048063151</v>
      </c>
    </row>
    <row r="422" spans="1:11" x14ac:dyDescent="0.2">
      <c r="A422" s="4">
        <v>0.17913691157653713</v>
      </c>
      <c r="B422" s="4">
        <v>0.1469949066213922</v>
      </c>
      <c r="C422" s="4">
        <v>0.52819023466999826</v>
      </c>
      <c r="D422" s="4">
        <v>0.25482685702740926</v>
      </c>
      <c r="E422" s="4">
        <v>0.22728791896377407</v>
      </c>
      <c r="F422" s="4">
        <v>0.35845958771921638</v>
      </c>
      <c r="G422" s="5"/>
      <c r="H422" s="6">
        <f>M$4+M$5*A422+M$6*B422+M$7*C422+M$8*D422+M$9*E422+M$10*F422</f>
        <v>0.31767429514206363</v>
      </c>
      <c r="I422" s="6">
        <f t="shared" si="18"/>
        <v>0.31767429514206363</v>
      </c>
      <c r="J422" s="6">
        <f t="shared" si="19"/>
        <v>0.17091907220290387</v>
      </c>
      <c r="K422" s="6">
        <f t="shared" si="20"/>
        <v>0.17091907220290387</v>
      </c>
    </row>
    <row r="423" spans="1:11" x14ac:dyDescent="0.2">
      <c r="A423" s="4">
        <v>0.20754070981210854</v>
      </c>
      <c r="B423" s="4">
        <v>0.21263411337332097</v>
      </c>
      <c r="C423" s="4">
        <v>0.61931342476481721</v>
      </c>
      <c r="D423" s="4">
        <v>0.17913691157653713</v>
      </c>
      <c r="E423" s="4">
        <v>0.1469949066213922</v>
      </c>
      <c r="F423" s="4">
        <v>0.52819023466999826</v>
      </c>
      <c r="G423" s="5"/>
      <c r="H423" s="6">
        <f>M$4+M$5*A423+M$6*B423+M$7*C423+M$8*D423+M$9*E423+M$10*F423</f>
        <v>0.51292081626480335</v>
      </c>
      <c r="I423" s="6">
        <f t="shared" si="18"/>
        <v>0.51292081626480335</v>
      </c>
      <c r="J423" s="6">
        <f t="shared" si="19"/>
        <v>0.17095360743735588</v>
      </c>
      <c r="K423" s="6">
        <f t="shared" si="20"/>
        <v>0.17095360743735588</v>
      </c>
    </row>
    <row r="424" spans="1:11" x14ac:dyDescent="0.2">
      <c r="A424" s="4">
        <v>0.33472018317731833</v>
      </c>
      <c r="B424" s="4">
        <v>0.31972797161442934</v>
      </c>
      <c r="C424" s="4">
        <v>0.6964738898160493</v>
      </c>
      <c r="D424" s="4">
        <v>0.20754070981210854</v>
      </c>
      <c r="E424" s="4">
        <v>0.21263411337332097</v>
      </c>
      <c r="F424" s="4">
        <v>0.61931342476481721</v>
      </c>
      <c r="G424" s="5"/>
      <c r="H424" s="6">
        <f>M$4+M$5*A424+M$6*B424+M$7*C424+M$8*D424+M$9*E424+M$10*F424</f>
        <v>0.64085136051997904</v>
      </c>
      <c r="I424" s="6">
        <f t="shared" si="18"/>
        <v>0.64085136051997904</v>
      </c>
      <c r="J424" s="6">
        <f t="shared" si="19"/>
        <v>0.1873912626540345</v>
      </c>
      <c r="K424" s="6">
        <f t="shared" si="20"/>
        <v>0.1873912626540345</v>
      </c>
    </row>
    <row r="425" spans="1:11" x14ac:dyDescent="0.2">
      <c r="A425" s="4">
        <v>0.49232178148921368</v>
      </c>
      <c r="B425" s="4">
        <v>0.49521545436625269</v>
      </c>
      <c r="C425" s="4">
        <v>0.51706182347072926</v>
      </c>
      <c r="D425" s="4">
        <v>0.33472018317731833</v>
      </c>
      <c r="E425" s="4">
        <v>0.31972797161442934</v>
      </c>
      <c r="F425" s="4">
        <v>0.6964738898160493</v>
      </c>
      <c r="G425" s="5"/>
      <c r="H425" s="6">
        <f>M$4+M$5*A425+M$6*B425+M$7*C425+M$8*D425+M$9*E425+M$10*F425</f>
        <v>0.63695131250557924</v>
      </c>
      <c r="I425" s="6">
        <f t="shared" si="18"/>
        <v>0.63695131250557924</v>
      </c>
      <c r="J425" s="6">
        <f t="shared" si="19"/>
        <v>0.35460442713596591</v>
      </c>
      <c r="K425" s="6">
        <f t="shared" si="20"/>
        <v>0.35460442713596591</v>
      </c>
    </row>
    <row r="426" spans="1:11" x14ac:dyDescent="0.2">
      <c r="A426" s="4">
        <v>0.61496208498888816</v>
      </c>
      <c r="B426" s="4">
        <v>0.61200473092844465</v>
      </c>
      <c r="C426" s="4">
        <v>0.18356750608351902</v>
      </c>
      <c r="D426" s="4">
        <v>0.49232178148921368</v>
      </c>
      <c r="E426" s="4">
        <v>0.49521545436625269</v>
      </c>
      <c r="F426" s="4">
        <v>0.51706182347072926</v>
      </c>
      <c r="G426" s="5"/>
      <c r="H426" s="6">
        <f>M$4+M$5*A426+M$6*B426+M$7*C426+M$8*D426+M$9*E426+M$10*F426</f>
        <v>0.38004524995488298</v>
      </c>
      <c r="I426" s="6">
        <f t="shared" si="18"/>
        <v>0.38004524995488298</v>
      </c>
      <c r="J426" s="6">
        <f t="shared" si="19"/>
        <v>0.27769856659854175</v>
      </c>
      <c r="K426" s="6">
        <f t="shared" si="20"/>
        <v>0.27769856659854175</v>
      </c>
    </row>
    <row r="427" spans="1:11" x14ac:dyDescent="0.2">
      <c r="A427" s="4">
        <v>0.75641642310368817</v>
      </c>
      <c r="B427" s="4">
        <v>0.77257638478218016</v>
      </c>
      <c r="C427" s="4">
        <v>0.11091956702126668</v>
      </c>
      <c r="D427" s="4">
        <v>0.61496208498888816</v>
      </c>
      <c r="E427" s="4">
        <v>0.61200473092844465</v>
      </c>
      <c r="F427" s="4">
        <v>0.18356750608351902</v>
      </c>
      <c r="G427" s="5"/>
      <c r="H427" s="6">
        <f>M$4+M$5*A427+M$6*B427+M$7*C427+M$8*D427+M$9*E427+M$10*F427</f>
        <v>0.2253031066031187</v>
      </c>
      <c r="I427" s="6">
        <f t="shared" si="18"/>
        <v>0.2253031066031187</v>
      </c>
      <c r="J427" s="6">
        <f t="shared" si="19"/>
        <v>0.12986288559802656</v>
      </c>
      <c r="K427" s="6">
        <f t="shared" si="20"/>
        <v>0.12986288559802656</v>
      </c>
    </row>
    <row r="428" spans="1:11" x14ac:dyDescent="0.2">
      <c r="A428" s="4">
        <v>0.89355862347632831</v>
      </c>
      <c r="B428" s="4">
        <v>0.88088628603040753</v>
      </c>
      <c r="C428" s="4">
        <v>0.10948749265782187</v>
      </c>
      <c r="D428" s="4">
        <v>0.75641642310368817</v>
      </c>
      <c r="E428" s="4">
        <v>0.77257638478218016</v>
      </c>
      <c r="F428" s="4">
        <v>0.11091956702126668</v>
      </c>
      <c r="G428" s="5"/>
      <c r="H428" s="6">
        <f>M$4+M$5*A428+M$6*B428+M$7*C428+M$8*D428+M$9*E428+M$10*F428</f>
        <v>0.19194690225364969</v>
      </c>
      <c r="I428" s="6">
        <f t="shared" si="18"/>
        <v>0.19194690225364969</v>
      </c>
      <c r="J428" s="6">
        <f t="shared" si="19"/>
        <v>0.15369619294709319</v>
      </c>
      <c r="K428" s="6">
        <f t="shared" si="20"/>
        <v>0.15369619294709319</v>
      </c>
    </row>
    <row r="429" spans="1:11" x14ac:dyDescent="0.2">
      <c r="A429" s="4">
        <v>0.86696989696275839</v>
      </c>
      <c r="B429" s="4">
        <v>0.88178363632895207</v>
      </c>
      <c r="C429" s="4">
        <v>0.20799481618915316</v>
      </c>
      <c r="D429" s="4">
        <v>0.89355862347632831</v>
      </c>
      <c r="E429" s="4">
        <v>0.88088628603040753</v>
      </c>
      <c r="F429" s="4">
        <v>0.10948749265782187</v>
      </c>
      <c r="G429" s="5"/>
      <c r="H429" s="6">
        <f>M$4+M$5*A429+M$6*B429+M$7*C429+M$8*D429+M$9*E429+M$10*F429</f>
        <v>0.18552597914510288</v>
      </c>
      <c r="I429" s="6">
        <f t="shared" si="18"/>
        <v>0.18552597914510288</v>
      </c>
      <c r="J429" s="6">
        <f t="shared" si="19"/>
        <v>0.11946601413000579</v>
      </c>
      <c r="K429" s="6">
        <f t="shared" si="20"/>
        <v>0.11946601413000579</v>
      </c>
    </row>
    <row r="430" spans="1:11" x14ac:dyDescent="0.2">
      <c r="A430" s="4">
        <v>0.71869116214335427</v>
      </c>
      <c r="B430" s="4">
        <v>0.76453932584269679</v>
      </c>
      <c r="C430" s="4">
        <v>0.25455215044239538</v>
      </c>
      <c r="D430" s="4">
        <v>0.86696989696275839</v>
      </c>
      <c r="E430" s="4">
        <v>0.88178363632895207</v>
      </c>
      <c r="F430" s="4">
        <v>0.20799481618915316</v>
      </c>
      <c r="G430" s="5"/>
      <c r="H430" s="6">
        <f>M$4+M$5*A430+M$6*B430+M$7*C430+M$8*D430+M$9*E430+M$10*F430</f>
        <v>0.18971236382832912</v>
      </c>
      <c r="I430" s="6">
        <f t="shared" si="18"/>
        <v>0.18971236382832912</v>
      </c>
      <c r="J430" s="6">
        <f t="shared" si="19"/>
        <v>0.15131557939607634</v>
      </c>
      <c r="K430" s="6">
        <f t="shared" si="20"/>
        <v>0.15131557939607634</v>
      </c>
    </row>
    <row r="431" spans="1:11" x14ac:dyDescent="0.2">
      <c r="A431" s="4">
        <v>0.55890120546838173</v>
      </c>
      <c r="B431" s="4">
        <v>0.60881822170504185</v>
      </c>
      <c r="C431" s="4">
        <v>0.74135301192462955</v>
      </c>
      <c r="D431" s="4">
        <v>0.71869116214335427</v>
      </c>
      <c r="E431" s="4">
        <v>0.76453932584269679</v>
      </c>
      <c r="F431" s="4">
        <v>0.25455215044239538</v>
      </c>
      <c r="G431" s="5"/>
      <c r="H431" s="6">
        <f>M$4+M$5*A431+M$6*B431+M$7*C431+M$8*D431+M$9*E431+M$10*F431</f>
        <v>0.42475995856024351</v>
      </c>
      <c r="I431" s="6">
        <f t="shared" si="18"/>
        <v>0.42475995856024351</v>
      </c>
      <c r="J431" s="6">
        <f t="shared" si="19"/>
        <v>0.53789016109667742</v>
      </c>
      <c r="K431" s="6">
        <f t="shared" si="20"/>
        <v>0.53789016109667742</v>
      </c>
    </row>
    <row r="432" spans="1:11" x14ac:dyDescent="0.2">
      <c r="A432" s="4">
        <v>0.39032707028531666</v>
      </c>
      <c r="B432" s="4">
        <v>0.39810605164596891</v>
      </c>
      <c r="C432" s="4">
        <v>0.53584288204965647</v>
      </c>
      <c r="D432" s="4">
        <v>0.55890120546838173</v>
      </c>
      <c r="E432" s="4">
        <v>0.60881822170504185</v>
      </c>
      <c r="F432" s="4">
        <v>0.74135301192462955</v>
      </c>
      <c r="G432" s="5"/>
      <c r="H432" s="6">
        <f>M$4+M$5*A432+M$6*B432+M$7*C432+M$8*D432+M$9*E432+M$10*F432</f>
        <v>0.50045418769286631</v>
      </c>
      <c r="I432" s="6">
        <f t="shared" si="18"/>
        <v>0.50045418769286631</v>
      </c>
      <c r="J432" s="6">
        <f t="shared" si="19"/>
        <v>0.17065389622100829</v>
      </c>
      <c r="K432" s="6">
        <f t="shared" si="20"/>
        <v>0.17065389622100829</v>
      </c>
    </row>
    <row r="433" spans="1:11" x14ac:dyDescent="0.2">
      <c r="A433" s="4">
        <v>0.24871735470402045</v>
      </c>
      <c r="B433" s="4">
        <v>0.25411152019228933</v>
      </c>
      <c r="C433" s="4">
        <v>0.9</v>
      </c>
      <c r="D433" s="4">
        <v>0.39032707028531666</v>
      </c>
      <c r="E433" s="4">
        <v>0.39810605164596891</v>
      </c>
      <c r="F433" s="4">
        <v>0.9</v>
      </c>
      <c r="G433" s="5"/>
      <c r="H433" s="6">
        <f>M$4+M$5*A433+M$6*B433+M$7*C433+M$8*D433+M$9*E433+M$10*F433</f>
        <v>0.75751232972826066</v>
      </c>
      <c r="I433" s="6">
        <f t="shared" si="18"/>
        <v>0.75751232972826066</v>
      </c>
      <c r="J433" s="6">
        <f t="shared" si="19"/>
        <v>0.17091838120395836</v>
      </c>
      <c r="K433" s="6">
        <f t="shared" si="20"/>
        <v>0.17091838120395836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"/>
  <sheetViews>
    <sheetView workbookViewId="0"/>
  </sheetViews>
  <sheetFormatPr defaultRowHeight="12.75" x14ac:dyDescent="0.2"/>
  <cols>
    <col min="1" max="1" width="22.5703125" style="7" bestFit="1" customWidth="1"/>
    <col min="2" max="2" width="43.140625" bestFit="1" customWidth="1"/>
  </cols>
  <sheetData>
    <row r="1" spans="1:2" ht="13.5" thickBot="1" x14ac:dyDescent="0.25">
      <c r="A1" s="8" t="s">
        <v>7</v>
      </c>
      <c r="B1" s="9" t="s">
        <v>10</v>
      </c>
    </row>
    <row r="2" spans="1:2" ht="13.5" thickBot="1" x14ac:dyDescent="0.25">
      <c r="A2" s="8" t="s">
        <v>8</v>
      </c>
      <c r="B2" s="9" t="s">
        <v>11</v>
      </c>
    </row>
    <row r="3" spans="1:2" ht="13.5" thickBot="1" x14ac:dyDescent="0.25">
      <c r="A3" s="8" t="s">
        <v>9</v>
      </c>
      <c r="B3" s="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Sheet1</vt:lpstr>
      <vt:lpstr>Sheet2</vt:lpstr>
      <vt:lpstr>Sheet3</vt:lpstr>
      <vt:lpstr>NSVariables</vt:lpstr>
      <vt:lpstr>NSVariables!ActiveReportName</vt:lpstr>
      <vt:lpstr>NSVariables!BreadboardFileName</vt:lpstr>
      <vt:lpstr>NSVariables!BreadboardPath</vt:lpstr>
      <vt:lpstr>Sheet1!Desired</vt:lpstr>
      <vt:lpstr>Sheet1!Input</vt:lpstr>
      <vt:lpstr>Sheet1!Testing</vt:lpstr>
      <vt:lpstr>Sheet1!Training</vt:lpstr>
    </vt:vector>
  </TitlesOfParts>
  <Company>&lt;arabianhorse&gt;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APC</dc:creator>
  <cp:lastModifiedBy>daniallap</cp:lastModifiedBy>
  <dcterms:created xsi:type="dcterms:W3CDTF">2015-11-12T20:57:57Z</dcterms:created>
  <dcterms:modified xsi:type="dcterms:W3CDTF">2022-07-14T20:06:54Z</dcterms:modified>
</cp:coreProperties>
</file>