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87" i="1" l="1"/>
  <c r="B103" i="1"/>
  <c r="B95" i="1"/>
  <c r="B79" i="1" l="1"/>
  <c r="B71" i="1" l="1"/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<sst xmlns="http://schemas.openxmlformats.org/spreadsheetml/2006/main" count="405" uniqueCount="139">
  <si>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</si>
  <si>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</si>
  <si>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</si>
  <si>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</si>
  <si>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</si>
  <si>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</si>
  <si>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</si>
  <si>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</si>
  <si>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</si>
  <si>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</si>
  <si>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</si>
  <si>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</si>
  <si>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</si>
  <si>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</si>
  <si>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</si>
  <si>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</si>
  <si>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</si>
  <si>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</si>
  <si>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</si>
  <si>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</si>
  <si>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</si>
  <si>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</si>
  <si>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</si>
  <si>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</si>
  <si>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</si>
  <si>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</si>
  <si>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</si>
  <si>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</si>
  <si>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</si>
  <si>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</si>
  <si>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</si>
  <si>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</si>
  <si>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</si>
  <si>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</si>
  <si>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</si>
  <si>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</si>
  <si>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</si>
  <si>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</si>
  <si>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</si>
  <si>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</si>
  <si>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</si>
  <si>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</si>
  <si>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</si>
  <si>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</si>
  <si>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</si>
  <si>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</si>
  <si>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</si>
  <si>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</si>
  <si>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</si>
  <si>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</si>
  <si>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</si>
  <si>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</si>
  <si>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</si>
  <si>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</si>
  <si>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</si>
  <si>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</si>
  <si>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</si>
  <si>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</si>
  <si>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</si>
  <si>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</si>
  <si>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</si>
  <si>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</si>
  <si>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</si>
  <si>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</si>
  <si>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</si>
  <si>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</si>
  <si>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</si>
  <si>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</si>
  <si>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</si>
  <si>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</si>
  <si>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</si>
  <si>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</si>
  <si>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</si>
  <si>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</si>
  <si>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</si>
  <si>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</si>
  <si>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</si>
  <si>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</si>
  <si>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</si>
  <si>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</si>
  <si>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</si>
  <si>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</si>
  <si>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</si>
  <si>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</si>
  <si>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</si>
  <si>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</si>
  <si>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</si>
  <si>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</si>
  <si>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</si>
  <si>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</si>
  <si>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</si>
  <si>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</si>
  <si>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</si>
  <si>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</si>
  <si>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</si>
  <si>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</si>
  <si>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</si>
  <si>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</si>
  <si>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</si>
  <si>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</si>
  <si>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</si>
  <si>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</si>
  <si>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</si>
  <si>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</si>
  <si>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</si>
  <si>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</si>
  <si>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</si>
  <si>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</si>
  <si>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</si>
  <si>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</si>
  <si>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</si>
  <si>
    <t>Geen opmerking, ik was er niet</t>
  </si>
  <si>
    <t>Vrij</t>
  </si>
  <si>
    <t>danial half uur te laat</t>
  </si>
  <si>
    <t>danial ziek</t>
  </si>
  <si>
    <t>half uur te laat</t>
  </si>
  <si>
    <t>vrij</t>
  </si>
  <si>
    <t>Heb tot 17.15 op school gezeten voor gamelab</t>
  </si>
  <si>
    <t>drie kwartier te laat</t>
  </si>
  <si>
    <t>Harold ziek</t>
  </si>
  <si>
    <t>Harold ziek, danial kwartier te laat, paco drie kwartier te laat</t>
  </si>
  <si>
    <t>ziek</t>
  </si>
  <si>
    <t>ziek, zou proberen thuis te werken</t>
  </si>
  <si>
    <t>goed gewerkt, nam de feedback op haar workflow goed op</t>
  </si>
  <si>
    <t>goed gewerkt laat vaak van zijn werk dingen zien</t>
  </si>
  <si>
    <t>goed gewerkt, toonde initiatatief voor meer werk heb met hem een kleine persoonlijke planning gemaakt voor extra assets waarin ik hem begelijd</t>
  </si>
  <si>
    <t>half uur te laat, goed gewerkt</t>
  </si>
  <si>
    <t>goed bezig, was de enige die feedback op mij gaf nadat ik het vroeg heb de feedback opgenomen</t>
  </si>
  <si>
    <t>Erwin en Paco een half uur te laat</t>
  </si>
  <si>
    <t>Ziekenhuis controlle</t>
  </si>
  <si>
    <t>Greenlight presentation</t>
  </si>
  <si>
    <t>Ziekenhuis</t>
  </si>
  <si>
    <t>drie kwartier eerder weg vanwege "slechte focus"</t>
  </si>
  <si>
    <t>paar uur later vanwege OV (optijd gemeld in de whatsapp groep)</t>
  </si>
  <si>
    <t>kwartier te laat, tot 17.15 op school gezeten voor gamelab</t>
  </si>
  <si>
    <t>Paco ziekenhuis</t>
  </si>
  <si>
    <t>Erwin Ziekenhuis controlle</t>
  </si>
  <si>
    <t>paco laat</t>
  </si>
  <si>
    <t>Paco ziek,  harold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</si>
</sst>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0" fillId="15" borderId="3" xfId="0" applyFill="1" applyBorder="1"/>
    <xf numFmtId="0" fontId="7" fillId="15" borderId="10" xfId="0" applyFont="1" applyFill="1" applyBorder="1"/>
    <xf numFmtId="0" fontId="7" fillId="0" borderId="0" xfId="0" applyFont="1"/>
    <xf numFmtId="0" fontId="7" fillId="15" borderId="2" xfId="0" applyFont="1" applyFill="1" applyBorder="1" applyAlignment="1">
      <alignment horizontal="center"/>
    </xf>
    <xf numFmtId="0" fontId="7" fillId="15" borderId="11" xfId="0" applyFont="1" applyFill="1" applyBorder="1"/>
    <xf numFmtId="0" fontId="8" fillId="9" borderId="14" xfId="4" applyFont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72" zoomScale="70" zoomScaleNormal="70" workbookViewId="0">
      <selection activeCell="S67" sqref="S67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22.88671875" style="114" hidden="1" customWidth="1" outlineLevel="1"/>
    <col min="5" max="5" width="10.88671875" style="114" customWidth="1" collapsed="1"/>
    <col min="6" max="6" width="33.6640625" style="114" hidden="1" customWidth="1" outlineLevel="1"/>
    <col min="7" max="7" width="10.88671875" style="114" customWidth="1" collapsed="1"/>
    <col min="8" max="8" width="29.44140625" style="114" hidden="1" customWidth="1" outlineLevel="1"/>
    <col min="9" max="9" width="10.88671875" style="114" customWidth="1" collapsed="1"/>
    <col min="10" max="10" width="30.21875" style="114" hidden="1" customWidth="1" outlineLevel="1"/>
    <col min="11" max="11" width="10.88671875" style="114" customWidth="1" collapsed="1"/>
    <col min="12" max="12" width="28.33203125" style="114" hidden="1" customWidth="1" outlineLevel="1"/>
    <col min="13" max="13" width="10.88671875" style="114" customWidth="1" collapsed="1"/>
    <col min="14" max="14" width="35.44140625" style="114" hidden="1" customWidth="1" outlineLevel="1"/>
    <col min="15" max="15" width="10.88671875" style="114" customWidth="1" collapsed="1"/>
    <col min="16" max="16" width="40" style="114" hidden="1" customWidth="1" outlineLevel="1"/>
    <col min="17" max="17" width="42.6640625" bestFit="1" customWidth="1" collapsed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170</v>
      </c>
      <c r="S2" s="62">
        <f>C8+C16+C24+C32+C47+C55+C63+C71+C79+C87+C95+C103+C118+C126+C134+C142+C150+C158+C166+C174</f>
        <v>165</v>
      </c>
      <c r="T2" s="68">
        <f>S2/R2</f>
        <v>0.97058823529411764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150.15</v>
      </c>
      <c r="T3" s="69">
        <f>S3/R2</f>
        <v>0.88323529411764712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164</v>
      </c>
      <c r="T4" s="70">
        <f>S4/R2</f>
        <v>0.96470588235294119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165.5</v>
      </c>
      <c r="T5" s="71">
        <f>S5/R2</f>
        <v>0.97352941176470587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170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157.65</v>
      </c>
      <c r="T7" s="73">
        <f>S7/R2</f>
        <v>0.9273529411764706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145.75</v>
      </c>
      <c r="T8" s="53">
        <f>S8/R2</f>
        <v>0.85735294117647054</v>
      </c>
      <c r="U8" s="56" t="str">
        <f>O1</f>
        <v>Danial</v>
      </c>
    </row>
    <row r="9" spans="1:2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6.5767647058823542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collapsed="1" x14ac:dyDescent="0.3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hidden="1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hidden="1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hidden="1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hidden="1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hidden="1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hidden="1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collapsed="1" x14ac:dyDescent="0.3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hidden="1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hidden="1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hidden="1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hidden="1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hidden="1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hidden="1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hidden="1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collapsed="1" x14ac:dyDescent="0.3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hidden="1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hidden="1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hidden="1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hidden="1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105</v>
      </c>
      <c r="K52" s="49">
        <v>2</v>
      </c>
      <c r="L52" s="49" t="s">
        <v>108</v>
      </c>
      <c r="M52" s="49">
        <v>2</v>
      </c>
      <c r="N52" s="49" t="s">
        <v>109</v>
      </c>
      <c r="O52" s="50">
        <v>2</v>
      </c>
      <c r="P52" s="50"/>
      <c r="Q52" s="2"/>
      <c r="R52" s="10"/>
    </row>
    <row r="53" spans="1:18" hidden="1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106</v>
      </c>
      <c r="G53" s="49">
        <v>2</v>
      </c>
      <c r="H53" s="49" t="s">
        <v>100</v>
      </c>
      <c r="I53" s="49">
        <v>0</v>
      </c>
      <c r="J53" s="49" t="s">
        <v>107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hidden="1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106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 t="s">
        <v>117</v>
      </c>
      <c r="Q54" s="3"/>
      <c r="R54" s="10"/>
    </row>
    <row r="55" spans="1:18" ht="15" hidden="1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collapsed="1" x14ac:dyDescent="0.3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hidden="1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hidden="1" outlineLevel="1" x14ac:dyDescent="0.3">
      <c r="A58" s="5" t="s">
        <v>0</v>
      </c>
      <c r="B58" s="10">
        <v>4</v>
      </c>
      <c r="C58" s="48">
        <v>4</v>
      </c>
      <c r="D58" s="49" t="s">
        <v>100</v>
      </c>
      <c r="E58" s="49">
        <v>4</v>
      </c>
      <c r="F58" s="49" t="s">
        <v>110</v>
      </c>
      <c r="G58" s="49">
        <v>4</v>
      </c>
      <c r="H58" s="49" t="s">
        <v>87</v>
      </c>
      <c r="I58" s="49">
        <v>4</v>
      </c>
      <c r="J58" s="49" t="s">
        <v>87</v>
      </c>
      <c r="K58" s="49">
        <v>4</v>
      </c>
      <c r="L58" s="49" t="s">
        <v>87</v>
      </c>
      <c r="M58" s="49">
        <v>4</v>
      </c>
      <c r="N58" s="49" t="s">
        <v>87</v>
      </c>
      <c r="O58" s="50">
        <v>4</v>
      </c>
      <c r="P58" s="50"/>
      <c r="Q58" s="2"/>
      <c r="R58" s="10"/>
    </row>
    <row r="59" spans="1:18" hidden="1" outlineLevel="1" x14ac:dyDescent="0.3">
      <c r="A59" s="5" t="s">
        <v>1</v>
      </c>
      <c r="B59" s="10">
        <v>4</v>
      </c>
      <c r="C59" s="48">
        <v>4</v>
      </c>
      <c r="D59" s="49" t="s">
        <v>111</v>
      </c>
      <c r="E59" s="49">
        <v>4</v>
      </c>
      <c r="F59" s="49" t="s">
        <v>111</v>
      </c>
      <c r="G59" s="49">
        <v>4</v>
      </c>
      <c r="H59" s="49" t="s">
        <v>111</v>
      </c>
      <c r="I59" s="49">
        <v>4</v>
      </c>
      <c r="J59" s="49" t="s">
        <v>111</v>
      </c>
      <c r="K59" s="49">
        <v>4</v>
      </c>
      <c r="L59" s="49" t="s">
        <v>111</v>
      </c>
      <c r="M59" s="49">
        <v>4</v>
      </c>
      <c r="N59" s="49" t="s">
        <v>111</v>
      </c>
      <c r="O59" s="50">
        <v>0</v>
      </c>
      <c r="P59" s="50"/>
      <c r="Q59" s="2" t="s">
        <v>114</v>
      </c>
      <c r="R59" s="10"/>
    </row>
    <row r="60" spans="1:18" hidden="1" outlineLevel="1" x14ac:dyDescent="0.3">
      <c r="A60" s="5" t="s">
        <v>2</v>
      </c>
      <c r="B60" s="10">
        <v>2</v>
      </c>
      <c r="C60" s="48">
        <v>2</v>
      </c>
      <c r="D60" s="49" t="s">
        <v>100</v>
      </c>
      <c r="E60" s="49">
        <v>2</v>
      </c>
      <c r="F60" s="49" t="s">
        <v>87</v>
      </c>
      <c r="G60" s="49">
        <v>2</v>
      </c>
      <c r="H60" s="49" t="s">
        <v>87</v>
      </c>
      <c r="I60" s="49">
        <v>2</v>
      </c>
      <c r="J60" s="49" t="s">
        <v>87</v>
      </c>
      <c r="K60" s="49">
        <v>2</v>
      </c>
      <c r="L60" s="49" t="s">
        <v>87</v>
      </c>
      <c r="M60" s="49">
        <v>2</v>
      </c>
      <c r="N60" s="49" t="s">
        <v>87</v>
      </c>
      <c r="O60" s="50">
        <v>2</v>
      </c>
      <c r="P60" s="50"/>
      <c r="Q60" s="2"/>
      <c r="R60" s="10"/>
    </row>
    <row r="61" spans="1:18" hidden="1" outlineLevel="1" x14ac:dyDescent="0.3">
      <c r="A61" s="5" t="s">
        <v>3</v>
      </c>
      <c r="B61" s="10">
        <v>2</v>
      </c>
      <c r="C61" s="48">
        <v>2</v>
      </c>
      <c r="D61" s="49" t="s">
        <v>100</v>
      </c>
      <c r="E61" s="49">
        <v>2</v>
      </c>
      <c r="F61" s="49" t="s">
        <v>87</v>
      </c>
      <c r="G61" s="49">
        <v>2</v>
      </c>
      <c r="H61" s="49" t="s">
        <v>87</v>
      </c>
      <c r="I61" s="49">
        <v>2</v>
      </c>
      <c r="J61" s="49" t="s">
        <v>87</v>
      </c>
      <c r="K61" s="49">
        <v>2</v>
      </c>
      <c r="L61" s="49" t="s">
        <v>87</v>
      </c>
      <c r="M61" s="49">
        <v>2</v>
      </c>
      <c r="N61" s="49" t="s">
        <v>87</v>
      </c>
      <c r="O61" s="50">
        <v>1.5</v>
      </c>
      <c r="P61" s="50" t="s">
        <v>115</v>
      </c>
      <c r="Q61" s="2" t="s">
        <v>113</v>
      </c>
      <c r="R61" s="10"/>
    </row>
    <row r="62" spans="1:18" ht="15" hidden="1" outlineLevel="1" thickBot="1" x14ac:dyDescent="0.35">
      <c r="A62" s="6" t="s">
        <v>4</v>
      </c>
      <c r="B62" s="9">
        <v>0</v>
      </c>
      <c r="C62" s="108">
        <v>0</v>
      </c>
      <c r="D62" s="106" t="s">
        <v>112</v>
      </c>
      <c r="E62" s="106">
        <v>0</v>
      </c>
      <c r="F62" s="106" t="s">
        <v>112</v>
      </c>
      <c r="G62" s="106">
        <v>0</v>
      </c>
      <c r="H62" s="106" t="s">
        <v>112</v>
      </c>
      <c r="I62" s="106">
        <v>0</v>
      </c>
      <c r="J62" s="106" t="s">
        <v>112</v>
      </c>
      <c r="K62" s="106">
        <v>0</v>
      </c>
      <c r="L62" s="106" t="s">
        <v>112</v>
      </c>
      <c r="M62" s="106">
        <v>0</v>
      </c>
      <c r="N62" s="106" t="s">
        <v>112</v>
      </c>
      <c r="O62" s="107">
        <v>0</v>
      </c>
      <c r="P62" s="107" t="s">
        <v>116</v>
      </c>
      <c r="Q62" s="106" t="s">
        <v>112</v>
      </c>
      <c r="R62" s="10"/>
    </row>
    <row r="63" spans="1:18" ht="15" hidden="1" outlineLevel="1" thickBot="1" x14ac:dyDescent="0.35">
      <c r="A63" s="6" t="s">
        <v>5</v>
      </c>
      <c r="B63" s="46">
        <f>SUM(B58:B62)</f>
        <v>12</v>
      </c>
      <c r="C63" s="90">
        <f t="shared" ref="C63:K63" si="6">SUM(C58:C62)</f>
        <v>12</v>
      </c>
      <c r="D63" s="91"/>
      <c r="E63" s="91">
        <f t="shared" si="6"/>
        <v>12</v>
      </c>
      <c r="F63" s="91"/>
      <c r="G63" s="91">
        <f t="shared" si="6"/>
        <v>12</v>
      </c>
      <c r="H63" s="91"/>
      <c r="I63" s="91">
        <f t="shared" si="6"/>
        <v>12</v>
      </c>
      <c r="J63" s="91"/>
      <c r="K63" s="91">
        <f t="shared" si="6"/>
        <v>12</v>
      </c>
      <c r="L63" s="91"/>
      <c r="M63" s="91">
        <f>SUM(M58:M62)</f>
        <v>12</v>
      </c>
      <c r="N63" s="91"/>
      <c r="O63" s="92">
        <f>SUM(O58:O62)</f>
        <v>7.5</v>
      </c>
      <c r="P63" s="92"/>
      <c r="Q63" s="39"/>
      <c r="R63" s="10"/>
    </row>
    <row r="64" spans="1:18" collapsed="1" x14ac:dyDescent="0.3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hidden="1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89"/>
      <c r="R65" s="10"/>
    </row>
    <row r="66" spans="1:18" hidden="1" outlineLevel="1" x14ac:dyDescent="0.3">
      <c r="A66" s="5" t="s">
        <v>0</v>
      </c>
      <c r="B66" s="137" t="s">
        <v>112</v>
      </c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hidden="1" outlineLevel="1" x14ac:dyDescent="0.3">
      <c r="A67" s="5" t="s">
        <v>1</v>
      </c>
      <c r="B67" s="137" t="s">
        <v>112</v>
      </c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hidden="1" outlineLevel="1" x14ac:dyDescent="0.3">
      <c r="A68" s="5" t="s">
        <v>2</v>
      </c>
      <c r="B68" s="137" t="s">
        <v>112</v>
      </c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hidden="1" outlineLevel="1" x14ac:dyDescent="0.3">
      <c r="A69" s="5" t="s">
        <v>3</v>
      </c>
      <c r="B69" s="36">
        <v>2</v>
      </c>
      <c r="C69" s="48">
        <v>2</v>
      </c>
      <c r="D69" s="49"/>
      <c r="E69" s="49">
        <v>0</v>
      </c>
      <c r="F69" s="49" t="s">
        <v>121</v>
      </c>
      <c r="G69" s="49">
        <v>2</v>
      </c>
      <c r="H69" s="49"/>
      <c r="I69" s="49">
        <v>2</v>
      </c>
      <c r="J69" s="49"/>
      <c r="K69" s="49">
        <v>2</v>
      </c>
      <c r="L69" s="49"/>
      <c r="M69" s="49">
        <v>2</v>
      </c>
      <c r="N69" s="49"/>
      <c r="O69" s="50">
        <v>2</v>
      </c>
      <c r="P69" s="50"/>
      <c r="Q69" s="26" t="s">
        <v>119</v>
      </c>
      <c r="R69" s="10"/>
    </row>
    <row r="70" spans="1:18" ht="15" hidden="1" outlineLevel="1" thickBot="1" x14ac:dyDescent="0.35">
      <c r="A70" s="5" t="s">
        <v>4</v>
      </c>
      <c r="B70" s="37">
        <v>4</v>
      </c>
      <c r="C70" s="108">
        <v>4</v>
      </c>
      <c r="D70" s="106"/>
      <c r="E70" s="106">
        <v>0</v>
      </c>
      <c r="F70" s="106" t="s">
        <v>122</v>
      </c>
      <c r="G70" s="106">
        <v>4</v>
      </c>
      <c r="H70" s="106"/>
      <c r="I70" s="106">
        <v>4</v>
      </c>
      <c r="J70" s="106"/>
      <c r="K70" s="106">
        <v>4</v>
      </c>
      <c r="L70" s="106"/>
      <c r="M70" s="106">
        <v>3.15</v>
      </c>
      <c r="N70" s="106" t="s">
        <v>118</v>
      </c>
      <c r="O70" s="107">
        <v>3.75</v>
      </c>
      <c r="P70" s="107" t="s">
        <v>134</v>
      </c>
      <c r="Q70" s="28" t="s">
        <v>120</v>
      </c>
      <c r="R70" s="10"/>
    </row>
    <row r="71" spans="1:18" ht="15" hidden="1" outlineLevel="1" thickBot="1" x14ac:dyDescent="0.35">
      <c r="A71" s="39" t="s">
        <v>5</v>
      </c>
      <c r="B71" s="46">
        <f>SUM(B69:B70)</f>
        <v>6</v>
      </c>
      <c r="C71" s="90">
        <f t="shared" ref="C71:K71" si="7">SUM(C66:C70)</f>
        <v>6</v>
      </c>
      <c r="D71" s="91"/>
      <c r="E71" s="91">
        <f t="shared" si="7"/>
        <v>0</v>
      </c>
      <c r="F71" s="91"/>
      <c r="G71" s="91">
        <f t="shared" si="7"/>
        <v>6</v>
      </c>
      <c r="H71" s="91"/>
      <c r="I71" s="91">
        <f t="shared" si="7"/>
        <v>6</v>
      </c>
      <c r="J71" s="91"/>
      <c r="K71" s="91">
        <f t="shared" si="7"/>
        <v>6</v>
      </c>
      <c r="L71" s="91"/>
      <c r="M71" s="91">
        <f>SUM(M66:M70)</f>
        <v>5.15</v>
      </c>
      <c r="N71" s="91"/>
      <c r="O71" s="92">
        <f>SUM(O66:O70)</f>
        <v>5.75</v>
      </c>
      <c r="P71" s="92"/>
      <c r="Q71" s="44"/>
      <c r="R71" s="10"/>
    </row>
    <row r="72" spans="1:18" collapsed="1" x14ac:dyDescent="0.3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hidden="1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hidden="1" outlineLevel="1" x14ac:dyDescent="0.3">
      <c r="A74" s="5" t="s">
        <v>0</v>
      </c>
      <c r="B74" s="10">
        <v>4</v>
      </c>
      <c r="C74" s="48">
        <v>4</v>
      </c>
      <c r="D74" s="49" t="s">
        <v>87</v>
      </c>
      <c r="E74" s="49">
        <v>4</v>
      </c>
      <c r="F74" s="49" t="s">
        <v>87</v>
      </c>
      <c r="G74" s="49">
        <v>4</v>
      </c>
      <c r="H74" s="49" t="s">
        <v>87</v>
      </c>
      <c r="I74" s="49">
        <v>3.5</v>
      </c>
      <c r="J74" s="49" t="s">
        <v>126</v>
      </c>
      <c r="K74" s="49">
        <v>4</v>
      </c>
      <c r="L74" s="49"/>
      <c r="M74" s="49">
        <v>3.5</v>
      </c>
      <c r="N74" s="49" t="s">
        <v>126</v>
      </c>
      <c r="O74" s="50">
        <v>4</v>
      </c>
      <c r="P74" s="50"/>
      <c r="Q74" s="2" t="s">
        <v>128</v>
      </c>
      <c r="R74" s="10"/>
    </row>
    <row r="75" spans="1:18" hidden="1" outlineLevel="1" x14ac:dyDescent="0.3">
      <c r="A75" s="5" t="s">
        <v>1</v>
      </c>
      <c r="B75" s="10">
        <v>4</v>
      </c>
      <c r="C75" s="48">
        <v>4</v>
      </c>
      <c r="D75" s="49" t="s">
        <v>123</v>
      </c>
      <c r="E75" s="49">
        <v>4</v>
      </c>
      <c r="F75" s="49" t="s">
        <v>124</v>
      </c>
      <c r="G75" s="49">
        <v>4</v>
      </c>
      <c r="H75" s="49" t="s">
        <v>125</v>
      </c>
      <c r="I75" s="49">
        <v>4</v>
      </c>
      <c r="J75" s="49" t="s">
        <v>87</v>
      </c>
      <c r="K75" s="49">
        <v>4</v>
      </c>
      <c r="L75" s="49"/>
      <c r="M75" s="49">
        <v>4</v>
      </c>
      <c r="N75" s="49" t="s">
        <v>127</v>
      </c>
      <c r="O75" s="50">
        <v>4</v>
      </c>
      <c r="P75" s="50"/>
      <c r="Q75" s="2"/>
      <c r="R75" s="10"/>
    </row>
    <row r="76" spans="1:18" hidden="1" outlineLevel="1" x14ac:dyDescent="0.3">
      <c r="A76" s="5" t="s">
        <v>2</v>
      </c>
      <c r="B76" s="10">
        <v>2</v>
      </c>
      <c r="C76" s="48">
        <v>2</v>
      </c>
      <c r="D76" s="49"/>
      <c r="E76" s="49">
        <v>2</v>
      </c>
      <c r="F76" s="49"/>
      <c r="G76" s="49">
        <v>2</v>
      </c>
      <c r="H76" s="49"/>
      <c r="I76" s="49">
        <v>0</v>
      </c>
      <c r="J76" s="49" t="s">
        <v>129</v>
      </c>
      <c r="K76" s="49">
        <v>2</v>
      </c>
      <c r="L76" s="49"/>
      <c r="M76" s="49">
        <v>2</v>
      </c>
      <c r="N76" s="49"/>
      <c r="O76" s="50">
        <v>2</v>
      </c>
      <c r="P76" s="50"/>
      <c r="Q76" s="2" t="s">
        <v>136</v>
      </c>
      <c r="R76" s="10"/>
    </row>
    <row r="77" spans="1:18" hidden="1" outlineLevel="1" x14ac:dyDescent="0.3">
      <c r="A77" s="5" t="s">
        <v>3</v>
      </c>
      <c r="B77" s="10">
        <v>2</v>
      </c>
      <c r="C77" s="48">
        <v>2</v>
      </c>
      <c r="D77" s="49"/>
      <c r="E77" s="49">
        <v>2</v>
      </c>
      <c r="F77" s="49"/>
      <c r="G77" s="49">
        <v>2</v>
      </c>
      <c r="H77" s="49"/>
      <c r="I77" s="49">
        <v>2</v>
      </c>
      <c r="J77" s="49"/>
      <c r="K77" s="49">
        <v>2</v>
      </c>
      <c r="L77" s="49"/>
      <c r="M77" s="49">
        <v>2</v>
      </c>
      <c r="N77" s="49"/>
      <c r="O77" s="50">
        <v>2</v>
      </c>
      <c r="P77" s="50"/>
      <c r="Q77" s="2"/>
      <c r="R77" s="10"/>
    </row>
    <row r="78" spans="1:18" ht="15" hidden="1" outlineLevel="1" thickBot="1" x14ac:dyDescent="0.35">
      <c r="A78" s="6" t="s">
        <v>4</v>
      </c>
      <c r="B78" s="9">
        <v>4</v>
      </c>
      <c r="C78" s="108">
        <v>4</v>
      </c>
      <c r="D78" s="106"/>
      <c r="E78" s="106">
        <v>4</v>
      </c>
      <c r="F78" s="106"/>
      <c r="G78" s="106">
        <v>4</v>
      </c>
      <c r="H78" s="106"/>
      <c r="I78" s="106">
        <v>4</v>
      </c>
      <c r="J78" s="106"/>
      <c r="K78" s="106">
        <v>4</v>
      </c>
      <c r="L78" s="106"/>
      <c r="M78" s="106">
        <v>4</v>
      </c>
      <c r="N78" s="106"/>
      <c r="O78" s="107">
        <v>4</v>
      </c>
      <c r="P78" s="107"/>
      <c r="Q78" s="3"/>
      <c r="R78" s="10"/>
    </row>
    <row r="79" spans="1:18" ht="15" hidden="1" outlineLevel="1" thickBot="1" x14ac:dyDescent="0.35">
      <c r="A79" s="6" t="s">
        <v>5</v>
      </c>
      <c r="B79" s="146">
        <f>SUM(B74:B78)</f>
        <v>16</v>
      </c>
      <c r="C79" s="90">
        <f t="shared" ref="C79:K79" si="8">SUM(C74:C78)</f>
        <v>16</v>
      </c>
      <c r="D79" s="91"/>
      <c r="E79" s="91">
        <f t="shared" si="8"/>
        <v>16</v>
      </c>
      <c r="F79" s="91"/>
      <c r="G79" s="91">
        <f t="shared" si="8"/>
        <v>16</v>
      </c>
      <c r="H79" s="91"/>
      <c r="I79" s="91">
        <f t="shared" si="8"/>
        <v>13.5</v>
      </c>
      <c r="J79" s="91"/>
      <c r="K79" s="91">
        <f t="shared" si="8"/>
        <v>16</v>
      </c>
      <c r="L79" s="91"/>
      <c r="M79" s="91">
        <f>SUM(M74:M78)</f>
        <v>15.5</v>
      </c>
      <c r="N79" s="91"/>
      <c r="O79" s="92">
        <f>SUM(O74:O78)</f>
        <v>16</v>
      </c>
      <c r="P79" s="92"/>
      <c r="Q79" s="44"/>
      <c r="R79" s="10"/>
    </row>
    <row r="80" spans="1:18" collapsed="1" x14ac:dyDescent="0.3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hidden="1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hidden="1" outlineLevel="1" x14ac:dyDescent="0.3">
      <c r="A82" s="5" t="s">
        <v>0</v>
      </c>
      <c r="B82" s="10">
        <v>4</v>
      </c>
      <c r="C82" s="48">
        <v>4</v>
      </c>
      <c r="D82" s="49"/>
      <c r="E82" s="49">
        <v>4</v>
      </c>
      <c r="F82" s="49"/>
      <c r="G82" s="49">
        <v>4</v>
      </c>
      <c r="H82" s="49"/>
      <c r="I82" s="49">
        <v>4</v>
      </c>
      <c r="J82" s="49"/>
      <c r="K82" s="49">
        <v>4</v>
      </c>
      <c r="L82" s="49"/>
      <c r="M82" s="49">
        <v>4</v>
      </c>
      <c r="N82" s="49"/>
      <c r="O82" s="50">
        <v>4</v>
      </c>
      <c r="P82" s="50"/>
      <c r="Q82" s="2"/>
      <c r="R82" s="10"/>
    </row>
    <row r="83" spans="1:18" hidden="1" outlineLevel="1" x14ac:dyDescent="0.3">
      <c r="A83" s="5" t="s">
        <v>1</v>
      </c>
      <c r="B83" s="10">
        <v>4</v>
      </c>
      <c r="C83" s="48">
        <v>4</v>
      </c>
      <c r="D83" s="49"/>
      <c r="E83" s="49">
        <v>3.15</v>
      </c>
      <c r="F83" s="49" t="s">
        <v>132</v>
      </c>
      <c r="G83" s="49">
        <v>4</v>
      </c>
      <c r="H83" s="49"/>
      <c r="I83" s="49">
        <v>4</v>
      </c>
      <c r="J83" s="49"/>
      <c r="K83" s="49">
        <v>4</v>
      </c>
      <c r="L83" s="49"/>
      <c r="M83" s="49">
        <v>0</v>
      </c>
      <c r="N83" s="49" t="s">
        <v>131</v>
      </c>
      <c r="O83" s="50">
        <v>4</v>
      </c>
      <c r="P83" s="50"/>
      <c r="Q83" s="2" t="s">
        <v>135</v>
      </c>
      <c r="R83" s="10"/>
    </row>
    <row r="84" spans="1:18" hidden="1" outlineLevel="1" x14ac:dyDescent="0.3">
      <c r="A84" s="5" t="s">
        <v>2</v>
      </c>
      <c r="B84" s="10">
        <v>2</v>
      </c>
      <c r="C84" s="48">
        <v>2</v>
      </c>
      <c r="D84" s="49"/>
      <c r="E84" s="49">
        <v>2</v>
      </c>
      <c r="F84" s="49"/>
      <c r="G84" s="49">
        <v>2</v>
      </c>
      <c r="H84" s="49"/>
      <c r="I84" s="49">
        <v>2</v>
      </c>
      <c r="J84" s="49"/>
      <c r="K84" s="49">
        <v>2</v>
      </c>
      <c r="L84" s="49"/>
      <c r="M84" s="49">
        <v>2</v>
      </c>
      <c r="N84" s="49"/>
      <c r="O84" s="50">
        <v>2</v>
      </c>
      <c r="P84" s="50"/>
      <c r="Q84" s="2"/>
      <c r="R84" s="10"/>
    </row>
    <row r="85" spans="1:18" hidden="1" outlineLevel="1" x14ac:dyDescent="0.3">
      <c r="A85" s="5" t="s">
        <v>3</v>
      </c>
      <c r="B85" s="10">
        <v>2</v>
      </c>
      <c r="C85" s="48">
        <v>2</v>
      </c>
      <c r="D85" s="49"/>
      <c r="E85" s="49">
        <v>2</v>
      </c>
      <c r="F85" s="49"/>
      <c r="G85" s="49">
        <v>2</v>
      </c>
      <c r="H85" s="49"/>
      <c r="I85" s="49">
        <v>2</v>
      </c>
      <c r="J85" s="49"/>
      <c r="K85" s="49">
        <v>2</v>
      </c>
      <c r="L85" s="49"/>
      <c r="M85" s="49">
        <v>2</v>
      </c>
      <c r="N85" s="49"/>
      <c r="O85" s="50">
        <v>2</v>
      </c>
      <c r="P85" s="50"/>
      <c r="Q85" s="2"/>
      <c r="R85" s="10"/>
    </row>
    <row r="86" spans="1:18" ht="15" hidden="1" outlineLevel="1" thickBot="1" x14ac:dyDescent="0.35">
      <c r="A86" s="6" t="s">
        <v>4</v>
      </c>
      <c r="B86" s="9">
        <v>4</v>
      </c>
      <c r="C86" s="108">
        <v>4</v>
      </c>
      <c r="D86" s="106"/>
      <c r="E86" s="106">
        <v>4</v>
      </c>
      <c r="F86" s="106"/>
      <c r="G86" s="106">
        <v>4</v>
      </c>
      <c r="H86" s="106"/>
      <c r="I86" s="106">
        <v>4</v>
      </c>
      <c r="J86" s="106"/>
      <c r="K86" s="106">
        <v>4</v>
      </c>
      <c r="L86" s="106"/>
      <c r="M86" s="106">
        <v>4</v>
      </c>
      <c r="N86" s="106"/>
      <c r="O86" s="107">
        <v>4</v>
      </c>
      <c r="P86" s="107"/>
      <c r="Q86" s="3"/>
      <c r="R86" s="10"/>
    </row>
    <row r="87" spans="1:18" ht="15" hidden="1" outlineLevel="1" thickBot="1" x14ac:dyDescent="0.35">
      <c r="A87" s="6" t="s">
        <v>5</v>
      </c>
      <c r="B87" s="146">
        <f>SUM(B82:B86)</f>
        <v>16</v>
      </c>
      <c r="C87" s="90">
        <f t="shared" ref="C87:K87" si="9">SUM(C82:C86)</f>
        <v>16</v>
      </c>
      <c r="D87" s="91"/>
      <c r="E87" s="91">
        <f t="shared" si="9"/>
        <v>15.15</v>
      </c>
      <c r="F87" s="91"/>
      <c r="G87" s="91">
        <f t="shared" si="9"/>
        <v>16</v>
      </c>
      <c r="H87" s="91"/>
      <c r="I87" s="91">
        <f t="shared" si="9"/>
        <v>16</v>
      </c>
      <c r="J87" s="91"/>
      <c r="K87" s="91">
        <f t="shared" si="9"/>
        <v>16</v>
      </c>
      <c r="L87" s="91"/>
      <c r="M87" s="91">
        <f>SUM(M82:M86)</f>
        <v>12</v>
      </c>
      <c r="N87" s="91"/>
      <c r="O87" s="92">
        <f>SUM(O82:O86)</f>
        <v>16</v>
      </c>
      <c r="P87" s="92"/>
      <c r="Q87" s="44"/>
      <c r="R87" s="10"/>
    </row>
    <row r="88" spans="1:18" collapsed="1" x14ac:dyDescent="0.3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hidden="1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hidden="1" outlineLevel="1" x14ac:dyDescent="0.3">
      <c r="A90" s="5" t="s">
        <v>0</v>
      </c>
      <c r="B90" s="10">
        <v>4</v>
      </c>
      <c r="C90" s="48">
        <v>2</v>
      </c>
      <c r="D90" s="49" t="s">
        <v>133</v>
      </c>
      <c r="E90" s="49">
        <v>4</v>
      </c>
      <c r="F90" s="49"/>
      <c r="G90" s="49">
        <v>4</v>
      </c>
      <c r="H90" s="49"/>
      <c r="I90" s="49">
        <v>4</v>
      </c>
      <c r="J90" s="49"/>
      <c r="K90" s="49">
        <v>4</v>
      </c>
      <c r="L90" s="49"/>
      <c r="M90" s="49">
        <v>4</v>
      </c>
      <c r="N90" s="49"/>
      <c r="O90" s="50">
        <v>4</v>
      </c>
      <c r="P90" s="50"/>
      <c r="Q90" s="2"/>
      <c r="R90" s="10"/>
    </row>
    <row r="91" spans="1:18" hidden="1" outlineLevel="1" x14ac:dyDescent="0.3">
      <c r="A91" s="5" t="s">
        <v>1</v>
      </c>
      <c r="B91" s="10">
        <v>4</v>
      </c>
      <c r="C91" s="48">
        <v>4</v>
      </c>
      <c r="D91" s="49"/>
      <c r="E91" s="49">
        <v>4</v>
      </c>
      <c r="F91" s="49"/>
      <c r="G91" s="49">
        <v>4</v>
      </c>
      <c r="H91" s="49"/>
      <c r="I91" s="49">
        <v>4</v>
      </c>
      <c r="J91" s="49"/>
      <c r="K91" s="49">
        <v>4</v>
      </c>
      <c r="L91" s="49"/>
      <c r="M91" s="49">
        <v>4</v>
      </c>
      <c r="N91" s="49"/>
      <c r="O91" s="50">
        <v>4</v>
      </c>
      <c r="P91" s="50"/>
      <c r="Q91" s="2"/>
      <c r="R91" s="10"/>
    </row>
    <row r="92" spans="1:18" hidden="1" outlineLevel="1" x14ac:dyDescent="0.3">
      <c r="A92" s="5" t="s">
        <v>2</v>
      </c>
      <c r="B92" s="10">
        <v>2</v>
      </c>
      <c r="C92" s="48">
        <v>2</v>
      </c>
      <c r="D92" s="49"/>
      <c r="E92" s="49">
        <v>2</v>
      </c>
      <c r="F92" s="49"/>
      <c r="G92" s="49">
        <v>2</v>
      </c>
      <c r="H92" s="49"/>
      <c r="I92" s="49">
        <v>2</v>
      </c>
      <c r="J92" s="49"/>
      <c r="K92" s="49">
        <v>2</v>
      </c>
      <c r="L92" s="49"/>
      <c r="M92" s="49">
        <v>2</v>
      </c>
      <c r="N92" s="49"/>
      <c r="O92" s="50">
        <v>2</v>
      </c>
      <c r="P92" s="50"/>
      <c r="Q92" s="2"/>
      <c r="R92" s="10"/>
    </row>
    <row r="93" spans="1:18" hidden="1" outlineLevel="1" x14ac:dyDescent="0.3">
      <c r="A93" s="5" t="s">
        <v>3</v>
      </c>
      <c r="B93" s="10">
        <v>2</v>
      </c>
      <c r="C93" s="48">
        <v>2</v>
      </c>
      <c r="D93" s="49"/>
      <c r="E93" s="49">
        <v>2</v>
      </c>
      <c r="F93" s="49"/>
      <c r="G93" s="49">
        <v>2</v>
      </c>
      <c r="H93" s="49"/>
      <c r="I93" s="49">
        <v>2</v>
      </c>
      <c r="J93" s="49"/>
      <c r="K93" s="49">
        <v>2</v>
      </c>
      <c r="L93" s="49"/>
      <c r="M93" s="49">
        <v>2</v>
      </c>
      <c r="N93" s="49"/>
      <c r="O93" s="50">
        <v>2</v>
      </c>
      <c r="P93" s="50"/>
      <c r="Q93" s="2"/>
      <c r="R93" s="10"/>
    </row>
    <row r="94" spans="1:18" ht="15" hidden="1" outlineLevel="1" thickBot="1" x14ac:dyDescent="0.35">
      <c r="A94" s="6" t="s">
        <v>4</v>
      </c>
      <c r="B94" s="9">
        <v>4</v>
      </c>
      <c r="C94" s="108">
        <v>4</v>
      </c>
      <c r="D94" s="106"/>
      <c r="E94" s="106">
        <v>4</v>
      </c>
      <c r="F94" s="106"/>
      <c r="G94" s="106">
        <v>4</v>
      </c>
      <c r="H94" s="106"/>
      <c r="I94" s="106">
        <v>4</v>
      </c>
      <c r="J94" s="106"/>
      <c r="K94" s="106">
        <v>4</v>
      </c>
      <c r="L94" s="106"/>
      <c r="M94" s="106">
        <v>4</v>
      </c>
      <c r="N94" s="106"/>
      <c r="O94" s="107">
        <v>4</v>
      </c>
      <c r="P94" s="107" t="s">
        <v>134</v>
      </c>
      <c r="Q94" s="3"/>
      <c r="R94" s="10"/>
    </row>
    <row r="95" spans="1:18" ht="15" hidden="1" outlineLevel="1" thickBot="1" x14ac:dyDescent="0.35">
      <c r="A95" s="6" t="s">
        <v>5</v>
      </c>
      <c r="B95" s="146">
        <f>SUM(B90:B94)</f>
        <v>16</v>
      </c>
      <c r="C95" s="90">
        <f t="shared" ref="C95:K95" si="10">SUM(C90:C94)</f>
        <v>14</v>
      </c>
      <c r="D95" s="91"/>
      <c r="E95" s="91">
        <f t="shared" si="10"/>
        <v>16</v>
      </c>
      <c r="F95" s="91"/>
      <c r="G95" s="91">
        <f t="shared" si="10"/>
        <v>16</v>
      </c>
      <c r="H95" s="91"/>
      <c r="I95" s="91">
        <f t="shared" si="10"/>
        <v>16</v>
      </c>
      <c r="J95" s="91"/>
      <c r="K95" s="91">
        <f t="shared" si="10"/>
        <v>16</v>
      </c>
      <c r="L95" s="91"/>
      <c r="M95" s="91">
        <f>SUM(M90:M94)</f>
        <v>16</v>
      </c>
      <c r="N95" s="91"/>
      <c r="O95" s="92">
        <f>SUM(O90:O94)</f>
        <v>16</v>
      </c>
      <c r="P95" s="92"/>
      <c r="Q95" s="44"/>
      <c r="R95" s="10"/>
    </row>
    <row r="96" spans="1:18" collapsed="1" x14ac:dyDescent="0.3">
      <c r="A96" s="14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hidden="1" outlineLevel="1" x14ac:dyDescent="0.3">
      <c r="A97" s="142" t="s">
        <v>23</v>
      </c>
      <c r="B97" s="144" t="s">
        <v>130</v>
      </c>
      <c r="C97" s="138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40"/>
      <c r="P97" s="140"/>
      <c r="Q97" s="141"/>
      <c r="R97" s="10"/>
    </row>
    <row r="98" spans="1:18" hidden="1" outlineLevel="1" x14ac:dyDescent="0.3">
      <c r="A98" s="5" t="s">
        <v>0</v>
      </c>
      <c r="B98" s="10">
        <v>4</v>
      </c>
      <c r="C98" s="48">
        <v>4</v>
      </c>
      <c r="D98" s="49"/>
      <c r="E98" s="49">
        <v>4</v>
      </c>
      <c r="F98" s="49"/>
      <c r="G98" s="49">
        <v>4</v>
      </c>
      <c r="H98" s="49"/>
      <c r="I98" s="49">
        <v>4</v>
      </c>
      <c r="J98" s="49"/>
      <c r="K98" s="49">
        <v>4</v>
      </c>
      <c r="L98" s="49"/>
      <c r="M98" s="49">
        <v>4</v>
      </c>
      <c r="N98" s="49"/>
      <c r="O98" s="50">
        <v>4</v>
      </c>
      <c r="P98" s="50"/>
      <c r="Q98" s="2"/>
      <c r="R98" s="10"/>
    </row>
    <row r="99" spans="1:18" hidden="1" outlineLevel="1" x14ac:dyDescent="0.3">
      <c r="A99" s="145" t="s">
        <v>1</v>
      </c>
      <c r="B99" s="10">
        <v>0</v>
      </c>
      <c r="C99" s="48">
        <v>0</v>
      </c>
      <c r="D99" s="49" t="s">
        <v>90</v>
      </c>
      <c r="E99" s="49">
        <v>0</v>
      </c>
      <c r="F99" s="49" t="s">
        <v>90</v>
      </c>
      <c r="G99" s="49">
        <v>0</v>
      </c>
      <c r="H99" s="49" t="s">
        <v>90</v>
      </c>
      <c r="I99" s="49">
        <v>0</v>
      </c>
      <c r="J99" s="49" t="s">
        <v>90</v>
      </c>
      <c r="K99" s="49">
        <v>0</v>
      </c>
      <c r="L99" s="49" t="s">
        <v>90</v>
      </c>
      <c r="M99" s="49">
        <v>0</v>
      </c>
      <c r="N99" s="49" t="s">
        <v>90</v>
      </c>
      <c r="O99" s="50">
        <v>0</v>
      </c>
      <c r="P99" s="49" t="s">
        <v>90</v>
      </c>
      <c r="Q99" s="2" t="s">
        <v>90</v>
      </c>
      <c r="R99" s="10"/>
    </row>
    <row r="100" spans="1:18" hidden="1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hidden="1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hidden="1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hidden="1" outlineLevel="1" thickBot="1" x14ac:dyDescent="0.35">
      <c r="A103" s="6" t="s">
        <v>5</v>
      </c>
      <c r="B103" s="46">
        <f>SUM(B98:B102)</f>
        <v>4</v>
      </c>
      <c r="C103" s="90">
        <f t="shared" ref="C103:O103" si="11">SUM(C98:C102)</f>
        <v>4</v>
      </c>
      <c r="D103" s="91"/>
      <c r="E103" s="91">
        <f t="shared" si="11"/>
        <v>4</v>
      </c>
      <c r="F103" s="91"/>
      <c r="G103" s="91">
        <f t="shared" si="11"/>
        <v>4</v>
      </c>
      <c r="H103" s="91"/>
      <c r="I103" s="91">
        <f t="shared" si="11"/>
        <v>4</v>
      </c>
      <c r="J103" s="91"/>
      <c r="K103" s="91">
        <f t="shared" si="11"/>
        <v>4</v>
      </c>
      <c r="L103" s="91"/>
      <c r="M103" s="91">
        <f t="shared" si="11"/>
        <v>4</v>
      </c>
      <c r="N103" s="91"/>
      <c r="O103" s="91">
        <f t="shared" si="11"/>
        <v>4</v>
      </c>
      <c r="P103" s="91"/>
      <c r="Q103" s="39"/>
      <c r="R103" s="10"/>
    </row>
    <row r="104" spans="1:18" ht="15" collapsed="1" thickBot="1" x14ac:dyDescent="0.35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ht="15" thickBot="1" x14ac:dyDescent="0.35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ht="15" thickBot="1" x14ac:dyDescent="0.35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 t="s">
        <v>112</v>
      </c>
      <c r="R121" s="10"/>
    </row>
    <row r="122" spans="1:18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 t="s">
        <v>137</v>
      </c>
      <c r="R125" s="10"/>
    </row>
    <row r="126" spans="1:18" ht="15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ht="15" thickBot="1" x14ac:dyDescent="0.35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ht="15" thickBot="1" x14ac:dyDescent="0.35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ht="15" thickBot="1" x14ac:dyDescent="0.35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" t="s">
        <v>138</v>
      </c>
      <c r="R148" s="10"/>
    </row>
    <row r="149" spans="1:18" ht="15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3" t="s">
        <v>138</v>
      </c>
      <c r="R149" s="10"/>
    </row>
    <row r="150" spans="1:18" ht="15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ht="15" thickBot="1" x14ac:dyDescent="0.35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2"/>
      <c r="R157" s="10"/>
    </row>
    <row r="158" spans="1:18" ht="15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2016-06-10T07:59:42Z</dcterms:modified>
</cp:coreProperties>
</file>