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BB92520B-E931-4294-8911-D1CCF0B64FEE}" xr6:coauthVersionLast="47" xr6:coauthVersionMax="47" xr10:uidLastSave="{00000000-0000-0000-0000-000000000000}"/>
  <bookViews>
    <workbookView xWindow="0" yWindow="0" windowWidth="28800" windowHeight="12105" xr2:uid="{00000000-000D-0000-FFFF-FFFF00000000}"/>
  </bookViews>
  <sheets>
    <sheet name="Computador_peças" sheetId="3" r:id="rId1"/>
    <sheet name="Sandália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3" l="1"/>
  <c r="C47" i="3"/>
  <c r="H17" i="3" s="1"/>
  <c r="D47" i="3"/>
  <c r="H18" i="3" s="1"/>
  <c r="H16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8" i="3"/>
  <c r="D49" i="3"/>
  <c r="D50" i="3"/>
  <c r="D51" i="3"/>
  <c r="D52" i="3"/>
  <c r="D53" i="3"/>
  <c r="D54" i="3"/>
  <c r="D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8" i="3"/>
  <c r="C49" i="3"/>
  <c r="C50" i="3"/>
  <c r="C51" i="3"/>
  <c r="C52" i="3"/>
  <c r="C53" i="3"/>
  <c r="C54" i="3"/>
  <c r="C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8" i="3"/>
  <c r="B49" i="3"/>
  <c r="B50" i="3"/>
  <c r="B51" i="3"/>
  <c r="B52" i="3"/>
  <c r="B53" i="3"/>
  <c r="B54" i="3"/>
  <c r="B13" i="3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14" i="4"/>
  <c r="D14" i="4" l="1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</calcChain>
</file>

<file path=xl/sharedStrings.xml><?xml version="1.0" encoding="utf-8"?>
<sst xmlns="http://schemas.openxmlformats.org/spreadsheetml/2006/main" count="24" uniqueCount="16">
  <si>
    <t>Um comprador que trabalha em uma fábrica de componentes de computador necessita atender a um pedido de 10 000 espaçadores — peças utilizadas em embalagens —, que poderão ser produzidos internamente ou comprados de um fornecedor que apresente a melhor proposta. Na tabela ao lado, mostram-se as condições que estão sob análise desse comprador</t>
  </si>
  <si>
    <t>Opção</t>
  </si>
  <si>
    <t>Custo fixo por pedido</t>
  </si>
  <si>
    <t>Custo variável por unidade</t>
  </si>
  <si>
    <t>Fabricar</t>
  </si>
  <si>
    <t>Comprar de A</t>
  </si>
  <si>
    <t>Comprar de B</t>
  </si>
  <si>
    <t>Quantidade de Espaçadores</t>
  </si>
  <si>
    <t>Qual condição é mais vantajosa? Explique.</t>
  </si>
  <si>
    <t>Esse é o melhor, pois com essa comparação diante a % entre eles foi superior a 15%.</t>
  </si>
  <si>
    <t>Preço de venda de cada sandália</t>
  </si>
  <si>
    <r>
      <rPr>
        <sz val="11"/>
        <color rgb="FF000000"/>
        <rFont val="Calibri"/>
        <family val="2"/>
        <scheme val="minor"/>
      </rPr>
      <t xml:space="preserve">Preencha as colunas  </t>
    </r>
    <r>
      <rPr>
        <b/>
        <sz val="11"/>
        <color rgb="FF000000"/>
        <rFont val="Calibri"/>
        <family val="2"/>
        <scheme val="minor"/>
      </rPr>
      <t>Custo Total de Produção, Receita e Lucro</t>
    </r>
    <r>
      <rPr>
        <sz val="11"/>
        <color rgb="FF000000"/>
        <rFont val="Calibri"/>
        <family val="2"/>
        <scheme val="minor"/>
      </rPr>
      <t xml:space="preserve"> com os cálculos adequados.</t>
    </r>
  </si>
  <si>
    <t>Quantidade de Sandálias</t>
  </si>
  <si>
    <t>Custo Total de Produção</t>
  </si>
  <si>
    <t>Receita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</si>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</sst>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5" formatCode="&quot;R$&quot;\ #,##0.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5" fontId="1" fillId="0" borderId="1" xfId="1" applyNumberFormat="1" applyFont="1" applyBorder="1" applyAlignment="1">
      <alignment wrapText="1"/>
    </xf>
    <xf numFmtId="165" fontId="0" fillId="0" borderId="1" xfId="0" applyNumberForma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 applyAlignment="1">
      <alignment horizontal="center"/>
    </xf>
    <xf numFmtId="165" fontId="0" fillId="0" borderId="12" xfId="0" applyNumberFormat="1" applyBorder="1"/>
    <xf numFmtId="0" fontId="0" fillId="0" borderId="0" xfId="0" applyAlignment="1">
      <alignment wrapText="1"/>
    </xf>
    <xf numFmtId="165" fontId="0" fillId="0" borderId="11" xfId="0" applyNumberFormat="1" applyBorder="1"/>
    <xf numFmtId="0" fontId="5" fillId="0" borderId="2" xfId="0" applyFont="1" applyBorder="1" applyAlignment="1">
      <alignment horizontal="center"/>
    </xf>
    <xf numFmtId="164" fontId="5" fillId="0" borderId="0" xfId="0" applyNumberFormat="1" applyFont="1"/>
    <xf numFmtId="164" fontId="5" fillId="2" borderId="0" xfId="0" applyNumberFormat="1" applyFont="1" applyFill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Computador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Computador_peças!$B$12</c:f>
              <c:strCache>
                <c:ptCount val="1"/>
                <c:pt idx="0">
                  <c:v>Fabricar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Computador_peças!$A$13:$A$54</c:f>
              <c:numCache>
                <c:formatCode>General</c:formatCode>
                <c:ptCount val="42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10000</c:v>
                </c:pt>
                <c:pt idx="35">
                  <c:v>10200</c:v>
                </c:pt>
                <c:pt idx="36">
                  <c:v>10500</c:v>
                </c:pt>
                <c:pt idx="37">
                  <c:v>10800</c:v>
                </c:pt>
                <c:pt idx="38">
                  <c:v>11100</c:v>
                </c:pt>
                <c:pt idx="39">
                  <c:v>11400</c:v>
                </c:pt>
                <c:pt idx="40">
                  <c:v>11700</c:v>
                </c:pt>
                <c:pt idx="41">
                  <c:v>12000</c:v>
                </c:pt>
              </c:numCache>
            </c:numRef>
          </c:xVal>
          <c:yVal>
            <c:numRef>
              <c:f>Computador_peças!$B$13:$B$54</c:f>
              <c:numCache>
                <c:formatCode>_-"R$"\ * #,##0.00_-;\-"R$"\ * #,##0.00_-;_-"R$"\ * "-"??_-;_-@_-</c:formatCode>
                <c:ptCount val="42"/>
                <c:pt idx="0">
                  <c:v>2000</c:v>
                </c:pt>
                <c:pt idx="1">
                  <c:v>2267</c:v>
                </c:pt>
                <c:pt idx="2">
                  <c:v>2534</c:v>
                </c:pt>
                <c:pt idx="3">
                  <c:v>2801</c:v>
                </c:pt>
                <c:pt idx="4">
                  <c:v>3068</c:v>
                </c:pt>
                <c:pt idx="5">
                  <c:v>3335</c:v>
                </c:pt>
                <c:pt idx="6">
                  <c:v>3602</c:v>
                </c:pt>
                <c:pt idx="7">
                  <c:v>3869</c:v>
                </c:pt>
                <c:pt idx="8">
                  <c:v>4136</c:v>
                </c:pt>
                <c:pt idx="9">
                  <c:v>4403</c:v>
                </c:pt>
                <c:pt idx="10">
                  <c:v>4670</c:v>
                </c:pt>
                <c:pt idx="11">
                  <c:v>4937</c:v>
                </c:pt>
                <c:pt idx="12">
                  <c:v>5204</c:v>
                </c:pt>
                <c:pt idx="13">
                  <c:v>5471</c:v>
                </c:pt>
                <c:pt idx="14">
                  <c:v>5738</c:v>
                </c:pt>
                <c:pt idx="15">
                  <c:v>6005</c:v>
                </c:pt>
                <c:pt idx="16">
                  <c:v>6272</c:v>
                </c:pt>
                <c:pt idx="17">
                  <c:v>6539</c:v>
                </c:pt>
                <c:pt idx="18">
                  <c:v>6806</c:v>
                </c:pt>
                <c:pt idx="19">
                  <c:v>7073</c:v>
                </c:pt>
                <c:pt idx="20">
                  <c:v>7340</c:v>
                </c:pt>
                <c:pt idx="21">
                  <c:v>7607</c:v>
                </c:pt>
                <c:pt idx="22">
                  <c:v>7874</c:v>
                </c:pt>
                <c:pt idx="23">
                  <c:v>8141</c:v>
                </c:pt>
                <c:pt idx="24">
                  <c:v>8408</c:v>
                </c:pt>
                <c:pt idx="25">
                  <c:v>8675</c:v>
                </c:pt>
                <c:pt idx="26">
                  <c:v>8942</c:v>
                </c:pt>
                <c:pt idx="27">
                  <c:v>9209</c:v>
                </c:pt>
                <c:pt idx="28">
                  <c:v>9476</c:v>
                </c:pt>
                <c:pt idx="29">
                  <c:v>9743</c:v>
                </c:pt>
                <c:pt idx="30">
                  <c:v>10010</c:v>
                </c:pt>
                <c:pt idx="31">
                  <c:v>10277</c:v>
                </c:pt>
                <c:pt idx="32">
                  <c:v>10544</c:v>
                </c:pt>
                <c:pt idx="33">
                  <c:v>10811</c:v>
                </c:pt>
                <c:pt idx="34">
                  <c:v>10900</c:v>
                </c:pt>
                <c:pt idx="35">
                  <c:v>11078</c:v>
                </c:pt>
                <c:pt idx="36">
                  <c:v>11345</c:v>
                </c:pt>
                <c:pt idx="37">
                  <c:v>11612</c:v>
                </c:pt>
                <c:pt idx="38">
                  <c:v>11879</c:v>
                </c:pt>
                <c:pt idx="39">
                  <c:v>12146</c:v>
                </c:pt>
                <c:pt idx="40">
                  <c:v>12413</c:v>
                </c:pt>
                <c:pt idx="41">
                  <c:v>12680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7-41B4-98F7-FEC58C730278}"/>
            </c:ext>
          </c:extLst>
        </c:ser>
        <c:ser>
          <c:idx val="1"/>
          <c:order val="1"/>
          <c:tx>
            <c:strRef>
              <c:f>Computador_peças!$C$12</c:f>
              <c:strCache>
                <c:ptCount val="1"/>
                <c:pt idx="0">
                  <c:v>Comprar de A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Computador_peças!$A$13:$A$54</c:f>
              <c:numCache>
                <c:formatCode>General</c:formatCode>
                <c:ptCount val="42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10000</c:v>
                </c:pt>
                <c:pt idx="35">
                  <c:v>10200</c:v>
                </c:pt>
                <c:pt idx="36">
                  <c:v>10500</c:v>
                </c:pt>
                <c:pt idx="37">
                  <c:v>10800</c:v>
                </c:pt>
                <c:pt idx="38">
                  <c:v>11100</c:v>
                </c:pt>
                <c:pt idx="39">
                  <c:v>11400</c:v>
                </c:pt>
                <c:pt idx="40">
                  <c:v>11700</c:v>
                </c:pt>
                <c:pt idx="41">
                  <c:v>12000</c:v>
                </c:pt>
              </c:numCache>
            </c:numRef>
          </c:xVal>
          <c:yVal>
            <c:numRef>
              <c:f>Computador_peças!$C$13:$C$54</c:f>
              <c:numCache>
                <c:formatCode>_-"R$"\ * #,##0.00_-;\-"R$"\ * #,##0.00_-;_-"R$"\ * "-"??_-;_-@_-</c:formatCode>
                <c:ptCount val="42"/>
                <c:pt idx="0">
                  <c:v>1500</c:v>
                </c:pt>
                <c:pt idx="1">
                  <c:v>1815</c:v>
                </c:pt>
                <c:pt idx="2">
                  <c:v>2130</c:v>
                </c:pt>
                <c:pt idx="3">
                  <c:v>2445</c:v>
                </c:pt>
                <c:pt idx="4">
                  <c:v>2760</c:v>
                </c:pt>
                <c:pt idx="5">
                  <c:v>3075</c:v>
                </c:pt>
                <c:pt idx="6">
                  <c:v>3390</c:v>
                </c:pt>
                <c:pt idx="7">
                  <c:v>3705</c:v>
                </c:pt>
                <c:pt idx="8">
                  <c:v>4020</c:v>
                </c:pt>
                <c:pt idx="9">
                  <c:v>4335</c:v>
                </c:pt>
                <c:pt idx="10">
                  <c:v>4650</c:v>
                </c:pt>
                <c:pt idx="11">
                  <c:v>4965</c:v>
                </c:pt>
                <c:pt idx="12">
                  <c:v>5280</c:v>
                </c:pt>
                <c:pt idx="13">
                  <c:v>5595</c:v>
                </c:pt>
                <c:pt idx="14">
                  <c:v>5910</c:v>
                </c:pt>
                <c:pt idx="15">
                  <c:v>6225</c:v>
                </c:pt>
                <c:pt idx="16">
                  <c:v>6540</c:v>
                </c:pt>
                <c:pt idx="17">
                  <c:v>6855</c:v>
                </c:pt>
                <c:pt idx="18">
                  <c:v>7170</c:v>
                </c:pt>
                <c:pt idx="19">
                  <c:v>7485</c:v>
                </c:pt>
                <c:pt idx="20">
                  <c:v>7800</c:v>
                </c:pt>
                <c:pt idx="21">
                  <c:v>8115</c:v>
                </c:pt>
                <c:pt idx="22">
                  <c:v>8430</c:v>
                </c:pt>
                <c:pt idx="23">
                  <c:v>8745</c:v>
                </c:pt>
                <c:pt idx="24">
                  <c:v>9060</c:v>
                </c:pt>
                <c:pt idx="25">
                  <c:v>9375</c:v>
                </c:pt>
                <c:pt idx="26">
                  <c:v>9690</c:v>
                </c:pt>
                <c:pt idx="27">
                  <c:v>10005</c:v>
                </c:pt>
                <c:pt idx="28">
                  <c:v>10320</c:v>
                </c:pt>
                <c:pt idx="29">
                  <c:v>10635</c:v>
                </c:pt>
                <c:pt idx="30">
                  <c:v>10950</c:v>
                </c:pt>
                <c:pt idx="31">
                  <c:v>11265</c:v>
                </c:pt>
                <c:pt idx="32">
                  <c:v>11580</c:v>
                </c:pt>
                <c:pt idx="33">
                  <c:v>11895</c:v>
                </c:pt>
                <c:pt idx="34">
                  <c:v>12000</c:v>
                </c:pt>
                <c:pt idx="35">
                  <c:v>12210</c:v>
                </c:pt>
                <c:pt idx="36">
                  <c:v>12525</c:v>
                </c:pt>
                <c:pt idx="37">
                  <c:v>12840</c:v>
                </c:pt>
                <c:pt idx="38">
                  <c:v>13155</c:v>
                </c:pt>
                <c:pt idx="39">
                  <c:v>13470</c:v>
                </c:pt>
                <c:pt idx="40">
                  <c:v>13785</c:v>
                </c:pt>
                <c:pt idx="41">
                  <c:v>14100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B7-41B4-98F7-FEC58C730278}"/>
            </c:ext>
          </c:extLst>
        </c:ser>
        <c:ser>
          <c:idx val="2"/>
          <c:order val="2"/>
          <c:tx>
            <c:strRef>
              <c:f>Computador_peças!$D$12</c:f>
              <c:strCache>
                <c:ptCount val="1"/>
                <c:pt idx="0">
                  <c:v>Comprar de B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Computador_peças!$A$13:$A$54</c:f>
              <c:numCache>
                <c:formatCode>General</c:formatCode>
                <c:ptCount val="42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10000</c:v>
                </c:pt>
                <c:pt idx="35">
                  <c:v>10200</c:v>
                </c:pt>
                <c:pt idx="36">
                  <c:v>10500</c:v>
                </c:pt>
                <c:pt idx="37">
                  <c:v>10800</c:v>
                </c:pt>
                <c:pt idx="38">
                  <c:v>11100</c:v>
                </c:pt>
                <c:pt idx="39">
                  <c:v>11400</c:v>
                </c:pt>
                <c:pt idx="40">
                  <c:v>11700</c:v>
                </c:pt>
                <c:pt idx="41">
                  <c:v>12000</c:v>
                </c:pt>
              </c:numCache>
            </c:numRef>
          </c:xVal>
          <c:yVal>
            <c:numRef>
              <c:f>Computador_peças!$D$13:$D$54</c:f>
              <c:numCache>
                <c:formatCode>_-"R$"\ * #,##0.00_-;\-"R$"\ * #,##0.00_-;_-"R$"\ * "-"??_-;_-@_-</c:formatCode>
                <c:ptCount val="42"/>
                <c:pt idx="0">
                  <c:v>1750</c:v>
                </c:pt>
                <c:pt idx="1">
                  <c:v>2050</c:v>
                </c:pt>
                <c:pt idx="2">
                  <c:v>2350</c:v>
                </c:pt>
                <c:pt idx="3">
                  <c:v>2650</c:v>
                </c:pt>
                <c:pt idx="4">
                  <c:v>2950</c:v>
                </c:pt>
                <c:pt idx="5">
                  <c:v>3250</c:v>
                </c:pt>
                <c:pt idx="6">
                  <c:v>3550</c:v>
                </c:pt>
                <c:pt idx="7">
                  <c:v>3850</c:v>
                </c:pt>
                <c:pt idx="8">
                  <c:v>4150</c:v>
                </c:pt>
                <c:pt idx="9">
                  <c:v>4450</c:v>
                </c:pt>
                <c:pt idx="10">
                  <c:v>4750</c:v>
                </c:pt>
                <c:pt idx="11">
                  <c:v>5050</c:v>
                </c:pt>
                <c:pt idx="12">
                  <c:v>5350</c:v>
                </c:pt>
                <c:pt idx="13">
                  <c:v>5650</c:v>
                </c:pt>
                <c:pt idx="14">
                  <c:v>5950</c:v>
                </c:pt>
                <c:pt idx="15">
                  <c:v>6250</c:v>
                </c:pt>
                <c:pt idx="16">
                  <c:v>6550</c:v>
                </c:pt>
                <c:pt idx="17">
                  <c:v>6850</c:v>
                </c:pt>
                <c:pt idx="18">
                  <c:v>7150</c:v>
                </c:pt>
                <c:pt idx="19">
                  <c:v>7450</c:v>
                </c:pt>
                <c:pt idx="20">
                  <c:v>7750</c:v>
                </c:pt>
                <c:pt idx="21">
                  <c:v>8050</c:v>
                </c:pt>
                <c:pt idx="22">
                  <c:v>8350</c:v>
                </c:pt>
                <c:pt idx="23">
                  <c:v>8650</c:v>
                </c:pt>
                <c:pt idx="24">
                  <c:v>8950</c:v>
                </c:pt>
                <c:pt idx="25">
                  <c:v>9250</c:v>
                </c:pt>
                <c:pt idx="26">
                  <c:v>9550</c:v>
                </c:pt>
                <c:pt idx="27">
                  <c:v>9850</c:v>
                </c:pt>
                <c:pt idx="28">
                  <c:v>10150</c:v>
                </c:pt>
                <c:pt idx="29">
                  <c:v>10450</c:v>
                </c:pt>
                <c:pt idx="30">
                  <c:v>10750</c:v>
                </c:pt>
                <c:pt idx="31">
                  <c:v>11050</c:v>
                </c:pt>
                <c:pt idx="32">
                  <c:v>11350</c:v>
                </c:pt>
                <c:pt idx="33">
                  <c:v>11650</c:v>
                </c:pt>
                <c:pt idx="34">
                  <c:v>11750</c:v>
                </c:pt>
                <c:pt idx="35">
                  <c:v>11950</c:v>
                </c:pt>
                <c:pt idx="36">
                  <c:v>12250</c:v>
                </c:pt>
                <c:pt idx="37">
                  <c:v>12550</c:v>
                </c:pt>
                <c:pt idx="38">
                  <c:v>12850</c:v>
                </c:pt>
                <c:pt idx="39">
                  <c:v>13150</c:v>
                </c:pt>
                <c:pt idx="40">
                  <c:v>13450</c:v>
                </c:pt>
                <c:pt idx="41">
                  <c:v>13750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B7-41B4-98F7-FEC58C730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220848"/>
        <c:axId val="401485712"/>
      </c:scatterChart>
      <c:valAx>
        <c:axId val="110422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485712"/>
        <c:crosses val="autoZero"/>
        <c:crossBetween val="midCat"/>
      </c:valAx>
      <c:valAx>
        <c:axId val="4014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422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Sandálias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Sandálias!$B$13</c:f>
              <c:strCache>
                <c:ptCount val="1"/>
                <c:pt idx="0">
                  <c:v>Custo Total de Produção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Sandálias!$A$14:$A$53</c:f>
              <c:numCache>
                <c:formatCode>General</c:formatCode>
                <c:ptCount val="40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</c:numCache>
            </c:numRef>
          </c:xVal>
          <c:yVal>
            <c:numRef>
              <c:f>Sandálias!$B$14:$B$53</c:f>
              <c:numCache>
                <c:formatCode>"R$"\ #,##0.00</c:formatCode>
                <c:ptCount val="40"/>
                <c:pt idx="0">
                  <c:v>18000</c:v>
                </c:pt>
                <c:pt idx="1">
                  <c:v>22000</c:v>
                </c:pt>
                <c:pt idx="2">
                  <c:v>26000</c:v>
                </c:pt>
                <c:pt idx="3">
                  <c:v>30000</c:v>
                </c:pt>
                <c:pt idx="4">
                  <c:v>34000</c:v>
                </c:pt>
                <c:pt idx="5">
                  <c:v>38000</c:v>
                </c:pt>
                <c:pt idx="6">
                  <c:v>42000</c:v>
                </c:pt>
                <c:pt idx="7">
                  <c:v>46000</c:v>
                </c:pt>
                <c:pt idx="8">
                  <c:v>50000</c:v>
                </c:pt>
                <c:pt idx="9">
                  <c:v>54000</c:v>
                </c:pt>
                <c:pt idx="10">
                  <c:v>58000</c:v>
                </c:pt>
                <c:pt idx="11">
                  <c:v>62000</c:v>
                </c:pt>
                <c:pt idx="12">
                  <c:v>66000</c:v>
                </c:pt>
                <c:pt idx="13">
                  <c:v>70000</c:v>
                </c:pt>
                <c:pt idx="14">
                  <c:v>74000</c:v>
                </c:pt>
                <c:pt idx="15">
                  <c:v>78000</c:v>
                </c:pt>
                <c:pt idx="16">
                  <c:v>82000</c:v>
                </c:pt>
                <c:pt idx="17">
                  <c:v>86000</c:v>
                </c:pt>
                <c:pt idx="18">
                  <c:v>90000</c:v>
                </c:pt>
                <c:pt idx="19">
                  <c:v>94000</c:v>
                </c:pt>
                <c:pt idx="20">
                  <c:v>98000</c:v>
                </c:pt>
                <c:pt idx="21">
                  <c:v>102000</c:v>
                </c:pt>
                <c:pt idx="22">
                  <c:v>106000</c:v>
                </c:pt>
                <c:pt idx="23">
                  <c:v>110000</c:v>
                </c:pt>
                <c:pt idx="24">
                  <c:v>114000</c:v>
                </c:pt>
                <c:pt idx="25">
                  <c:v>118000</c:v>
                </c:pt>
                <c:pt idx="26">
                  <c:v>122000</c:v>
                </c:pt>
                <c:pt idx="27">
                  <c:v>126000</c:v>
                </c:pt>
                <c:pt idx="28">
                  <c:v>130000</c:v>
                </c:pt>
                <c:pt idx="29">
                  <c:v>134000</c:v>
                </c:pt>
                <c:pt idx="30">
                  <c:v>138000</c:v>
                </c:pt>
                <c:pt idx="31">
                  <c:v>142000</c:v>
                </c:pt>
                <c:pt idx="32">
                  <c:v>146000</c:v>
                </c:pt>
                <c:pt idx="33">
                  <c:v>150000</c:v>
                </c:pt>
                <c:pt idx="34">
                  <c:v>154000</c:v>
                </c:pt>
                <c:pt idx="35">
                  <c:v>158000</c:v>
                </c:pt>
                <c:pt idx="36">
                  <c:v>162000</c:v>
                </c:pt>
                <c:pt idx="37">
                  <c:v>166000</c:v>
                </c:pt>
                <c:pt idx="38">
                  <c:v>170000</c:v>
                </c:pt>
                <c:pt idx="39">
                  <c:v>174000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2-44D6-8A27-69BC37F63AA9}"/>
            </c:ext>
          </c:extLst>
        </c:ser>
        <c:ser>
          <c:idx val="1"/>
          <c:order val="1"/>
          <c:tx>
            <c:strRef>
              <c:f>Sandálias!$C$13</c:f>
              <c:strCache>
                <c:ptCount val="1"/>
                <c:pt idx="0">
                  <c:v>Receita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Sandálias!$A$14:$A$53</c:f>
              <c:numCache>
                <c:formatCode>General</c:formatCode>
                <c:ptCount val="40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</c:numCache>
            </c:numRef>
          </c:xVal>
          <c:yVal>
            <c:numRef>
              <c:f>Sandálias!$C$14:$C$53</c:f>
              <c:numCache>
                <c:formatCode>"R$"\ #,##0.00</c:formatCode>
                <c:ptCount val="4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2-44D6-8A27-69BC37F63AA9}"/>
            </c:ext>
          </c:extLst>
        </c:ser>
        <c:ser>
          <c:idx val="2"/>
          <c:order val="2"/>
          <c:tx>
            <c:strRef>
              <c:f>Sandálias!$D$13</c:f>
              <c:strCache>
                <c:ptCount val="1"/>
                <c:pt idx="0">
                  <c:v>Lucro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Sandálias!$A$14:$A$53</c:f>
              <c:numCache>
                <c:formatCode>General</c:formatCode>
                <c:ptCount val="40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</c:numCache>
            </c:numRef>
          </c:xVal>
          <c:yVal>
            <c:numRef>
              <c:f>Sandálias!$D$14:$D$53</c:f>
              <c:numCache>
                <c:formatCode>"R$"\ #,##0.00</c:formatCode>
                <c:ptCount val="40"/>
                <c:pt idx="0">
                  <c:v>-18000</c:v>
                </c:pt>
                <c:pt idx="1">
                  <c:v>-12000</c:v>
                </c:pt>
                <c:pt idx="2">
                  <c:v>-6000</c:v>
                </c:pt>
                <c:pt idx="3">
                  <c:v>0</c:v>
                </c:pt>
                <c:pt idx="4">
                  <c:v>6000</c:v>
                </c:pt>
                <c:pt idx="5">
                  <c:v>12000</c:v>
                </c:pt>
                <c:pt idx="6">
                  <c:v>18000</c:v>
                </c:pt>
                <c:pt idx="7">
                  <c:v>24000</c:v>
                </c:pt>
                <c:pt idx="8">
                  <c:v>30000</c:v>
                </c:pt>
                <c:pt idx="9">
                  <c:v>36000</c:v>
                </c:pt>
                <c:pt idx="10">
                  <c:v>42000</c:v>
                </c:pt>
                <c:pt idx="11">
                  <c:v>48000</c:v>
                </c:pt>
                <c:pt idx="12">
                  <c:v>54000</c:v>
                </c:pt>
                <c:pt idx="13">
                  <c:v>60000</c:v>
                </c:pt>
                <c:pt idx="14">
                  <c:v>66000</c:v>
                </c:pt>
                <c:pt idx="15">
                  <c:v>72000</c:v>
                </c:pt>
                <c:pt idx="16">
                  <c:v>78000</c:v>
                </c:pt>
                <c:pt idx="17">
                  <c:v>84000</c:v>
                </c:pt>
                <c:pt idx="18">
                  <c:v>90000</c:v>
                </c:pt>
                <c:pt idx="19">
                  <c:v>96000</c:v>
                </c:pt>
                <c:pt idx="20">
                  <c:v>102000</c:v>
                </c:pt>
                <c:pt idx="21">
                  <c:v>108000</c:v>
                </c:pt>
                <c:pt idx="22">
                  <c:v>114000</c:v>
                </c:pt>
                <c:pt idx="23">
                  <c:v>120000</c:v>
                </c:pt>
                <c:pt idx="24">
                  <c:v>126000</c:v>
                </c:pt>
                <c:pt idx="25">
                  <c:v>132000</c:v>
                </c:pt>
                <c:pt idx="26">
                  <c:v>138000</c:v>
                </c:pt>
                <c:pt idx="27">
                  <c:v>144000</c:v>
                </c:pt>
                <c:pt idx="28">
                  <c:v>150000</c:v>
                </c:pt>
                <c:pt idx="29">
                  <c:v>156000</c:v>
                </c:pt>
                <c:pt idx="30">
                  <c:v>162000</c:v>
                </c:pt>
                <c:pt idx="31">
                  <c:v>168000</c:v>
                </c:pt>
                <c:pt idx="32">
                  <c:v>174000</c:v>
                </c:pt>
                <c:pt idx="33">
                  <c:v>180000</c:v>
                </c:pt>
                <c:pt idx="34">
                  <c:v>186000</c:v>
                </c:pt>
                <c:pt idx="35">
                  <c:v>192000</c:v>
                </c:pt>
                <c:pt idx="36">
                  <c:v>198000</c:v>
                </c:pt>
                <c:pt idx="37">
                  <c:v>204000</c:v>
                </c:pt>
                <c:pt idx="38">
                  <c:v>210000</c:v>
                </c:pt>
                <c:pt idx="39">
                  <c:v>216000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32-44D6-8A27-69BC37F63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089616"/>
        <c:axId val="401479472"/>
      </c:scatterChart>
      <c:valAx>
        <c:axId val="110108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479472"/>
        <c:crosses val="autoZero"/>
        <c:crossBetween val="midCat"/>
      </c:valAx>
      <c:valAx>
        <c:axId val="4014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08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33336</xdr:colOff>
      <xdr:row>26</xdr:row>
      <xdr:rowOff>185736</xdr:rowOff>
    </xdr:from>
    <xdr:to>
      <xdr:col>8</xdr:col>
      <xdr:colOff>2981324</xdr:colOff>
      <xdr:row>42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82538D-45DA-4024-8377-06C55D1DE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19050</xdr:rowOff>
    </xdr:from>
    <xdr:to>
      <xdr:col>2</xdr:col>
      <xdr:colOff>1647824</xdr:colOff>
      <xdr:row>8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19050"/>
          <a:ext cx="5172075" cy="1838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390525</xdr:colOff>
      <xdr:row>28</xdr:row>
      <xdr:rowOff>90487</xdr:rowOff>
    </xdr:from>
    <xdr:to>
      <xdr:col>9</xdr:col>
      <xdr:colOff>180975</xdr:colOff>
      <xdr:row>42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450735-9179-4D53-89AD-9886D31B5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topLeftCell="A10" workbookViewId="0">
      <selection activeCell="I16" sqref="I16"/>
    </sheetView>
  </sheetViews>
  <sheetFormatPr defaultRowHeight="15"/>
  <cols>
    <col min="1" max="1" width="15.28515625" customWidth="1"/>
    <col min="2" max="2" width="15.140625" customWidth="1"/>
    <col min="3" max="3" width="14.5703125" customWidth="1"/>
    <col min="4" max="4" width="15.42578125" customWidth="1"/>
    <col min="7" max="7" width="13.140625" bestFit="1" customWidth="1"/>
    <col min="8" max="8" width="13.28515625" bestFit="1" customWidth="1"/>
    <col min="9" max="9" width="77" style="1" bestFit="1" customWidth="1"/>
    <col min="10" max="10" width="19.7109375" style="1" customWidth="1"/>
    <col min="11" max="11" width="31.5703125" style="1" customWidth="1"/>
    <col min="12" max="12" width="15.28515625" customWidth="1"/>
  </cols>
  <sheetData>
    <row r="1" spans="1:11">
      <c r="A1" s="22" t="s">
        <v>0</v>
      </c>
      <c r="B1" s="23"/>
      <c r="C1" s="23"/>
      <c r="D1" s="23"/>
      <c r="E1" s="23"/>
      <c r="F1" s="23"/>
      <c r="G1" s="23"/>
      <c r="H1" s="24"/>
      <c r="I1" s="5" t="s">
        <v>1</v>
      </c>
      <c r="J1" s="2" t="s">
        <v>2</v>
      </c>
      <c r="K1" s="2" t="s">
        <v>3</v>
      </c>
    </row>
    <row r="2" spans="1:11">
      <c r="A2" s="25"/>
      <c r="B2" s="26"/>
      <c r="C2" s="26"/>
      <c r="D2" s="26"/>
      <c r="E2" s="26"/>
      <c r="F2" s="26"/>
      <c r="G2" s="26"/>
      <c r="H2" s="27"/>
      <c r="I2" s="6" t="s">
        <v>4</v>
      </c>
      <c r="J2" s="4">
        <v>2000</v>
      </c>
      <c r="K2" s="4">
        <v>0.89</v>
      </c>
    </row>
    <row r="3" spans="1:11">
      <c r="A3" s="25"/>
      <c r="B3" s="26"/>
      <c r="C3" s="26"/>
      <c r="D3" s="26"/>
      <c r="E3" s="26"/>
      <c r="F3" s="26"/>
      <c r="G3" s="26"/>
      <c r="H3" s="27"/>
      <c r="I3" s="6" t="s">
        <v>5</v>
      </c>
      <c r="J3" s="4">
        <v>1500</v>
      </c>
      <c r="K3" s="4">
        <v>1.05</v>
      </c>
    </row>
    <row r="4" spans="1:11">
      <c r="A4" s="25"/>
      <c r="B4" s="26"/>
      <c r="C4" s="26"/>
      <c r="D4" s="26"/>
      <c r="E4" s="26"/>
      <c r="F4" s="26"/>
      <c r="G4" s="26"/>
      <c r="H4" s="27"/>
      <c r="I4" s="6" t="s">
        <v>6</v>
      </c>
      <c r="J4" s="4">
        <v>1750</v>
      </c>
      <c r="K4" s="4">
        <v>1</v>
      </c>
    </row>
    <row r="5" spans="1:11">
      <c r="A5" s="25"/>
      <c r="B5" s="26"/>
      <c r="C5" s="26"/>
      <c r="D5" s="26"/>
      <c r="E5" s="26"/>
      <c r="F5" s="26"/>
      <c r="G5" s="26"/>
      <c r="H5" s="27"/>
    </row>
    <row r="6" spans="1:11">
      <c r="A6" s="25"/>
      <c r="B6" s="26"/>
      <c r="C6" s="26"/>
      <c r="D6" s="26"/>
      <c r="E6" s="26"/>
      <c r="F6" s="26"/>
      <c r="G6" s="26"/>
      <c r="H6" s="27"/>
    </row>
    <row r="7" spans="1:11">
      <c r="A7" s="25"/>
      <c r="B7" s="26"/>
      <c r="C7" s="26"/>
      <c r="D7" s="26"/>
      <c r="E7" s="26"/>
      <c r="F7" s="26"/>
      <c r="G7" s="26"/>
      <c r="H7" s="27"/>
    </row>
    <row r="8" spans="1:11">
      <c r="A8" s="25"/>
      <c r="B8" s="26"/>
      <c r="C8" s="26"/>
      <c r="D8" s="26"/>
      <c r="E8" s="26"/>
      <c r="F8" s="26"/>
      <c r="G8" s="26"/>
      <c r="H8" s="27"/>
    </row>
    <row r="9" spans="1:11">
      <c r="A9" s="25"/>
      <c r="B9" s="26"/>
      <c r="C9" s="26"/>
      <c r="D9" s="26"/>
      <c r="E9" s="26"/>
      <c r="F9" s="26"/>
      <c r="G9" s="26"/>
      <c r="H9" s="27"/>
    </row>
    <row r="10" spans="1:11" ht="15.75" thickBot="1">
      <c r="A10" s="28"/>
      <c r="B10" s="29"/>
      <c r="C10" s="29"/>
      <c r="D10" s="29"/>
      <c r="E10" s="29"/>
      <c r="F10" s="29"/>
      <c r="G10" s="29"/>
      <c r="H10" s="30"/>
    </row>
    <row r="12" spans="1:11" ht="30">
      <c r="A12" s="8" t="s">
        <v>7</v>
      </c>
      <c r="B12" s="9" t="s">
        <v>4</v>
      </c>
      <c r="C12" s="9" t="s">
        <v>5</v>
      </c>
      <c r="D12" s="9" t="s">
        <v>6</v>
      </c>
    </row>
    <row r="13" spans="1:11">
      <c r="A13" s="3">
        <v>0</v>
      </c>
      <c r="B13" s="7">
        <f>$J$2+$K$2*A13</f>
        <v>2000</v>
      </c>
      <c r="C13" s="7">
        <f>$J$3+$K$3*A13</f>
        <v>1500</v>
      </c>
      <c r="D13" s="7">
        <f>$J$4+$K$4*A13</f>
        <v>1750</v>
      </c>
    </row>
    <row r="14" spans="1:11">
      <c r="A14" s="3">
        <v>300</v>
      </c>
      <c r="B14" s="7">
        <f t="shared" ref="B14:B54" si="0">$J$2+$K$2*A14</f>
        <v>2267</v>
      </c>
      <c r="C14" s="7">
        <f t="shared" ref="C14:C54" si="1">$J$3+$K$3*A14</f>
        <v>1815</v>
      </c>
      <c r="D14" s="7">
        <f t="shared" ref="D14:D54" si="2">$J$4+$K$4*A14</f>
        <v>2050</v>
      </c>
      <c r="G14" s="17"/>
      <c r="H14" s="31" t="s">
        <v>8</v>
      </c>
      <c r="I14" s="31"/>
      <c r="J14" s="31"/>
      <c r="K14" s="31"/>
    </row>
    <row r="15" spans="1:11">
      <c r="A15" s="3">
        <v>600</v>
      </c>
      <c r="B15" s="7">
        <f t="shared" si="0"/>
        <v>2534</v>
      </c>
      <c r="C15" s="7">
        <f t="shared" si="1"/>
        <v>2130</v>
      </c>
      <c r="D15" s="7">
        <f t="shared" si="2"/>
        <v>2350</v>
      </c>
    </row>
    <row r="16" spans="1:11">
      <c r="A16" s="3">
        <v>900</v>
      </c>
      <c r="B16" s="7">
        <f t="shared" si="0"/>
        <v>2801</v>
      </c>
      <c r="C16" s="7">
        <f t="shared" si="1"/>
        <v>2445</v>
      </c>
      <c r="D16" s="7">
        <f t="shared" si="2"/>
        <v>2650</v>
      </c>
      <c r="G16" s="19" t="s">
        <v>4</v>
      </c>
      <c r="H16" s="21">
        <f>J2+K2*10000</f>
        <v>10900</v>
      </c>
      <c r="I16" s="1" t="s">
        <v>9</v>
      </c>
    </row>
    <row r="17" spans="1:8">
      <c r="A17" s="3">
        <v>1200</v>
      </c>
      <c r="B17" s="7">
        <f t="shared" si="0"/>
        <v>3068</v>
      </c>
      <c r="C17" s="7">
        <f t="shared" si="1"/>
        <v>2760</v>
      </c>
      <c r="D17" s="7">
        <f t="shared" si="2"/>
        <v>2950</v>
      </c>
      <c r="G17" s="19" t="s">
        <v>5</v>
      </c>
      <c r="H17" s="20">
        <f>C47</f>
        <v>12000</v>
      </c>
    </row>
    <row r="18" spans="1:8">
      <c r="A18" s="3">
        <v>1500</v>
      </c>
      <c r="B18" s="7">
        <f t="shared" si="0"/>
        <v>3335</v>
      </c>
      <c r="C18" s="7">
        <f t="shared" si="1"/>
        <v>3075</v>
      </c>
      <c r="D18" s="7">
        <f t="shared" si="2"/>
        <v>3250</v>
      </c>
      <c r="G18" s="19" t="s">
        <v>6</v>
      </c>
      <c r="H18" s="20">
        <f>D47</f>
        <v>11750</v>
      </c>
    </row>
    <row r="19" spans="1:8">
      <c r="A19" s="3">
        <v>1800</v>
      </c>
      <c r="B19" s="7">
        <f t="shared" si="0"/>
        <v>3602</v>
      </c>
      <c r="C19" s="7">
        <f t="shared" si="1"/>
        <v>3390</v>
      </c>
      <c r="D19" s="7">
        <f t="shared" si="2"/>
        <v>3550</v>
      </c>
    </row>
    <row r="20" spans="1:8">
      <c r="A20" s="3">
        <v>2100</v>
      </c>
      <c r="B20" s="7">
        <f t="shared" si="0"/>
        <v>3869</v>
      </c>
      <c r="C20" s="7">
        <f t="shared" si="1"/>
        <v>3705</v>
      </c>
      <c r="D20" s="7">
        <f t="shared" si="2"/>
        <v>3850</v>
      </c>
    </row>
    <row r="21" spans="1:8">
      <c r="A21" s="3">
        <v>2400</v>
      </c>
      <c r="B21" s="7">
        <f t="shared" si="0"/>
        <v>4136</v>
      </c>
      <c r="C21" s="7">
        <f t="shared" si="1"/>
        <v>4020</v>
      </c>
      <c r="D21" s="7">
        <f t="shared" si="2"/>
        <v>4150</v>
      </c>
    </row>
    <row r="22" spans="1:8">
      <c r="A22" s="3">
        <v>2700</v>
      </c>
      <c r="B22" s="7">
        <f t="shared" si="0"/>
        <v>4403</v>
      </c>
      <c r="C22" s="7">
        <f t="shared" si="1"/>
        <v>4335</v>
      </c>
      <c r="D22" s="7">
        <f t="shared" si="2"/>
        <v>4450</v>
      </c>
    </row>
    <row r="23" spans="1:8">
      <c r="A23" s="3">
        <v>3000</v>
      </c>
      <c r="B23" s="7">
        <f t="shared" si="0"/>
        <v>4670</v>
      </c>
      <c r="C23" s="7">
        <f t="shared" si="1"/>
        <v>4650</v>
      </c>
      <c r="D23" s="7">
        <f t="shared" si="2"/>
        <v>4750</v>
      </c>
    </row>
    <row r="24" spans="1:8">
      <c r="A24" s="3">
        <v>3300</v>
      </c>
      <c r="B24" s="7">
        <f t="shared" si="0"/>
        <v>4937</v>
      </c>
      <c r="C24" s="7">
        <f t="shared" si="1"/>
        <v>4965</v>
      </c>
      <c r="D24" s="7">
        <f t="shared" si="2"/>
        <v>5050</v>
      </c>
    </row>
    <row r="25" spans="1:8">
      <c r="A25" s="3">
        <v>3600</v>
      </c>
      <c r="B25" s="7">
        <f t="shared" si="0"/>
        <v>5204</v>
      </c>
      <c r="C25" s="7">
        <f t="shared" si="1"/>
        <v>5280</v>
      </c>
      <c r="D25" s="7">
        <f t="shared" si="2"/>
        <v>5350</v>
      </c>
    </row>
    <row r="26" spans="1:8">
      <c r="A26" s="3">
        <v>3900</v>
      </c>
      <c r="B26" s="7">
        <f t="shared" si="0"/>
        <v>5471</v>
      </c>
      <c r="C26" s="7">
        <f t="shared" si="1"/>
        <v>5595</v>
      </c>
      <c r="D26" s="7">
        <f t="shared" si="2"/>
        <v>5650</v>
      </c>
    </row>
    <row r="27" spans="1:8">
      <c r="A27" s="3">
        <v>4200</v>
      </c>
      <c r="B27" s="7">
        <f t="shared" si="0"/>
        <v>5738</v>
      </c>
      <c r="C27" s="7">
        <f t="shared" si="1"/>
        <v>5910</v>
      </c>
      <c r="D27" s="7">
        <f t="shared" si="2"/>
        <v>5950</v>
      </c>
    </row>
    <row r="28" spans="1:8">
      <c r="A28" s="3">
        <v>4500</v>
      </c>
      <c r="B28" s="7">
        <f t="shared" si="0"/>
        <v>6005</v>
      </c>
      <c r="C28" s="7">
        <f t="shared" si="1"/>
        <v>6225</v>
      </c>
      <c r="D28" s="7">
        <f t="shared" si="2"/>
        <v>6250</v>
      </c>
    </row>
    <row r="29" spans="1:8">
      <c r="A29" s="3">
        <v>4800</v>
      </c>
      <c r="B29" s="7">
        <f t="shared" si="0"/>
        <v>6272</v>
      </c>
      <c r="C29" s="7">
        <f t="shared" si="1"/>
        <v>6540</v>
      </c>
      <c r="D29" s="7">
        <f t="shared" si="2"/>
        <v>6550</v>
      </c>
    </row>
    <row r="30" spans="1:8">
      <c r="A30" s="3">
        <v>5100</v>
      </c>
      <c r="B30" s="7">
        <f t="shared" si="0"/>
        <v>6539</v>
      </c>
      <c r="C30" s="7">
        <f t="shared" si="1"/>
        <v>6855</v>
      </c>
      <c r="D30" s="7">
        <f t="shared" si="2"/>
        <v>6850</v>
      </c>
    </row>
    <row r="31" spans="1:8">
      <c r="A31" s="3">
        <v>5400</v>
      </c>
      <c r="B31" s="7">
        <f t="shared" si="0"/>
        <v>6806</v>
      </c>
      <c r="C31" s="7">
        <f t="shared" si="1"/>
        <v>7170</v>
      </c>
      <c r="D31" s="7">
        <f t="shared" si="2"/>
        <v>7150</v>
      </c>
    </row>
    <row r="32" spans="1:8">
      <c r="A32" s="3">
        <v>5700</v>
      </c>
      <c r="B32" s="7">
        <f t="shared" si="0"/>
        <v>7073</v>
      </c>
      <c r="C32" s="7">
        <f t="shared" si="1"/>
        <v>7485</v>
      </c>
      <c r="D32" s="7">
        <f t="shared" si="2"/>
        <v>7450</v>
      </c>
    </row>
    <row r="33" spans="1:4">
      <c r="A33" s="3">
        <v>6000</v>
      </c>
      <c r="B33" s="7">
        <f t="shared" si="0"/>
        <v>7340</v>
      </c>
      <c r="C33" s="7">
        <f t="shared" si="1"/>
        <v>7800</v>
      </c>
      <c r="D33" s="7">
        <f t="shared" si="2"/>
        <v>7750</v>
      </c>
    </row>
    <row r="34" spans="1:4">
      <c r="A34" s="3">
        <v>6300</v>
      </c>
      <c r="B34" s="7">
        <f t="shared" si="0"/>
        <v>7607</v>
      </c>
      <c r="C34" s="7">
        <f t="shared" si="1"/>
        <v>8115</v>
      </c>
      <c r="D34" s="7">
        <f t="shared" si="2"/>
        <v>8050</v>
      </c>
    </row>
    <row r="35" spans="1:4">
      <c r="A35" s="3">
        <v>6600</v>
      </c>
      <c r="B35" s="7">
        <f t="shared" si="0"/>
        <v>7874</v>
      </c>
      <c r="C35" s="7">
        <f t="shared" si="1"/>
        <v>8430</v>
      </c>
      <c r="D35" s="7">
        <f t="shared" si="2"/>
        <v>8350</v>
      </c>
    </row>
    <row r="36" spans="1:4">
      <c r="A36" s="3">
        <v>6900</v>
      </c>
      <c r="B36" s="7">
        <f t="shared" si="0"/>
        <v>8141</v>
      </c>
      <c r="C36" s="7">
        <f t="shared" si="1"/>
        <v>8745</v>
      </c>
      <c r="D36" s="7">
        <f t="shared" si="2"/>
        <v>8650</v>
      </c>
    </row>
    <row r="37" spans="1:4">
      <c r="A37" s="3">
        <v>7200</v>
      </c>
      <c r="B37" s="7">
        <f t="shared" si="0"/>
        <v>8408</v>
      </c>
      <c r="C37" s="7">
        <f t="shared" si="1"/>
        <v>9060</v>
      </c>
      <c r="D37" s="7">
        <f t="shared" si="2"/>
        <v>8950</v>
      </c>
    </row>
    <row r="38" spans="1:4">
      <c r="A38" s="3">
        <v>7500</v>
      </c>
      <c r="B38" s="7">
        <f t="shared" si="0"/>
        <v>8675</v>
      </c>
      <c r="C38" s="7">
        <f t="shared" si="1"/>
        <v>9375</v>
      </c>
      <c r="D38" s="7">
        <f t="shared" si="2"/>
        <v>9250</v>
      </c>
    </row>
    <row r="39" spans="1:4">
      <c r="A39" s="3">
        <v>7800</v>
      </c>
      <c r="B39" s="7">
        <f t="shared" si="0"/>
        <v>8942</v>
      </c>
      <c r="C39" s="7">
        <f t="shared" si="1"/>
        <v>9690</v>
      </c>
      <c r="D39" s="7">
        <f t="shared" si="2"/>
        <v>9550</v>
      </c>
    </row>
    <row r="40" spans="1:4">
      <c r="A40" s="3">
        <v>8100</v>
      </c>
      <c r="B40" s="7">
        <f t="shared" si="0"/>
        <v>9209</v>
      </c>
      <c r="C40" s="7">
        <f t="shared" si="1"/>
        <v>10005</v>
      </c>
      <c r="D40" s="7">
        <f t="shared" si="2"/>
        <v>9850</v>
      </c>
    </row>
    <row r="41" spans="1:4">
      <c r="A41" s="3">
        <v>8400</v>
      </c>
      <c r="B41" s="7">
        <f t="shared" si="0"/>
        <v>9476</v>
      </c>
      <c r="C41" s="7">
        <f t="shared" si="1"/>
        <v>10320</v>
      </c>
      <c r="D41" s="7">
        <f t="shared" si="2"/>
        <v>10150</v>
      </c>
    </row>
    <row r="42" spans="1:4">
      <c r="A42" s="3">
        <v>8700</v>
      </c>
      <c r="B42" s="7">
        <f t="shared" si="0"/>
        <v>9743</v>
      </c>
      <c r="C42" s="7">
        <f t="shared" si="1"/>
        <v>10635</v>
      </c>
      <c r="D42" s="7">
        <f t="shared" si="2"/>
        <v>10450</v>
      </c>
    </row>
    <row r="43" spans="1:4">
      <c r="A43" s="3">
        <v>9000</v>
      </c>
      <c r="B43" s="7">
        <f t="shared" si="0"/>
        <v>10010</v>
      </c>
      <c r="C43" s="7">
        <f t="shared" si="1"/>
        <v>10950</v>
      </c>
      <c r="D43" s="7">
        <f t="shared" si="2"/>
        <v>10750</v>
      </c>
    </row>
    <row r="44" spans="1:4">
      <c r="A44" s="3">
        <v>9300</v>
      </c>
      <c r="B44" s="7">
        <f t="shared" si="0"/>
        <v>10277</v>
      </c>
      <c r="C44" s="7">
        <f t="shared" si="1"/>
        <v>11265</v>
      </c>
      <c r="D44" s="7">
        <f t="shared" si="2"/>
        <v>11050</v>
      </c>
    </row>
    <row r="45" spans="1:4">
      <c r="A45" s="3">
        <v>9600</v>
      </c>
      <c r="B45" s="7">
        <f t="shared" si="0"/>
        <v>10544</v>
      </c>
      <c r="C45" s="7">
        <f t="shared" si="1"/>
        <v>11580</v>
      </c>
      <c r="D45" s="7">
        <f t="shared" si="2"/>
        <v>11350</v>
      </c>
    </row>
    <row r="46" spans="1:4">
      <c r="A46" s="3">
        <v>9900</v>
      </c>
      <c r="B46" s="7">
        <f t="shared" si="0"/>
        <v>10811</v>
      </c>
      <c r="C46" s="7">
        <f t="shared" si="1"/>
        <v>11895</v>
      </c>
      <c r="D46" s="7">
        <f t="shared" si="2"/>
        <v>11650</v>
      </c>
    </row>
    <row r="47" spans="1:4">
      <c r="A47" s="3">
        <v>10000</v>
      </c>
      <c r="B47" s="7">
        <f t="shared" si="0"/>
        <v>10900</v>
      </c>
      <c r="C47" s="7">
        <f t="shared" si="1"/>
        <v>12000</v>
      </c>
      <c r="D47" s="7">
        <f t="shared" si="2"/>
        <v>11750</v>
      </c>
    </row>
    <row r="48" spans="1:4">
      <c r="A48" s="3">
        <v>10200</v>
      </c>
      <c r="B48" s="7">
        <f t="shared" si="0"/>
        <v>11078</v>
      </c>
      <c r="C48" s="7">
        <f t="shared" si="1"/>
        <v>12210</v>
      </c>
      <c r="D48" s="7">
        <f t="shared" si="2"/>
        <v>11950</v>
      </c>
    </row>
    <row r="49" spans="1:4">
      <c r="A49" s="3">
        <v>10500</v>
      </c>
      <c r="B49" s="7">
        <f t="shared" si="0"/>
        <v>11345</v>
      </c>
      <c r="C49" s="7">
        <f t="shared" si="1"/>
        <v>12525</v>
      </c>
      <c r="D49" s="7">
        <f t="shared" si="2"/>
        <v>12250</v>
      </c>
    </row>
    <row r="50" spans="1:4">
      <c r="A50" s="3">
        <v>10800</v>
      </c>
      <c r="B50" s="7">
        <f t="shared" si="0"/>
        <v>11612</v>
      </c>
      <c r="C50" s="7">
        <f t="shared" si="1"/>
        <v>12840</v>
      </c>
      <c r="D50" s="7">
        <f t="shared" si="2"/>
        <v>12550</v>
      </c>
    </row>
    <row r="51" spans="1:4">
      <c r="A51" s="3">
        <v>11100</v>
      </c>
      <c r="B51" s="7">
        <f t="shared" si="0"/>
        <v>11879</v>
      </c>
      <c r="C51" s="7">
        <f t="shared" si="1"/>
        <v>13155</v>
      </c>
      <c r="D51" s="7">
        <f t="shared" si="2"/>
        <v>12850</v>
      </c>
    </row>
    <row r="52" spans="1:4">
      <c r="A52" s="3">
        <v>11400</v>
      </c>
      <c r="B52" s="7">
        <f t="shared" si="0"/>
        <v>12146</v>
      </c>
      <c r="C52" s="7">
        <f t="shared" si="1"/>
        <v>13470</v>
      </c>
      <c r="D52" s="7">
        <f t="shared" si="2"/>
        <v>13150</v>
      </c>
    </row>
    <row r="53" spans="1:4">
      <c r="A53" s="3">
        <v>11700</v>
      </c>
      <c r="B53" s="7">
        <f t="shared" si="0"/>
        <v>12413</v>
      </c>
      <c r="C53" s="7">
        <f t="shared" si="1"/>
        <v>13785</v>
      </c>
      <c r="D53" s="7">
        <f t="shared" si="2"/>
        <v>13450</v>
      </c>
    </row>
    <row r="54" spans="1:4">
      <c r="A54" s="3">
        <v>12000</v>
      </c>
      <c r="B54" s="7">
        <f t="shared" si="0"/>
        <v>12680</v>
      </c>
      <c r="C54" s="7">
        <f t="shared" si="1"/>
        <v>14100</v>
      </c>
      <c r="D54" s="7">
        <f t="shared" si="2"/>
        <v>13750</v>
      </c>
    </row>
  </sheetData>
  <mergeCells count="2">
    <mergeCell ref="A1:H10"/>
    <mergeCell ref="H14:K1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3"/>
  <sheetViews>
    <sheetView workbookViewId="0">
      <selection activeCell="K30" sqref="K30"/>
    </sheetView>
  </sheetViews>
  <sheetFormatPr defaultRowHeight="15"/>
  <cols>
    <col min="1" max="1" width="29.140625" customWidth="1"/>
    <col min="2" max="2" width="23.85546875" customWidth="1"/>
    <col min="3" max="3" width="27.5703125" customWidth="1"/>
    <col min="4" max="4" width="22.140625" customWidth="1"/>
    <col min="5" max="5" width="35.140625" customWidth="1"/>
  </cols>
  <sheetData>
    <row r="1" spans="1:5">
      <c r="D1" s="2" t="s">
        <v>2</v>
      </c>
      <c r="E1" s="2" t="s">
        <v>3</v>
      </c>
    </row>
    <row r="2" spans="1:5">
      <c r="D2" s="10">
        <v>18000</v>
      </c>
      <c r="E2" s="10">
        <v>2</v>
      </c>
    </row>
    <row r="5" spans="1:5" ht="30">
      <c r="D5" s="11" t="s">
        <v>10</v>
      </c>
      <c r="E5" s="12">
        <v>5</v>
      </c>
    </row>
    <row r="10" spans="1:5" ht="14.45" customHeight="1">
      <c r="A10" s="32" t="s">
        <v>11</v>
      </c>
      <c r="B10" s="33"/>
      <c r="C10" s="33"/>
      <c r="D10" s="33"/>
    </row>
    <row r="11" spans="1:5" ht="14.45" customHeight="1">
      <c r="A11" s="33"/>
      <c r="B11" s="33"/>
      <c r="C11" s="33"/>
      <c r="D11" s="33"/>
    </row>
    <row r="13" spans="1:5">
      <c r="A13" s="2" t="s">
        <v>12</v>
      </c>
      <c r="B13" s="2" t="s">
        <v>13</v>
      </c>
      <c r="C13" s="15" t="s">
        <v>14</v>
      </c>
      <c r="D13" s="14" t="s">
        <v>15</v>
      </c>
    </row>
    <row r="14" spans="1:5">
      <c r="A14" s="3">
        <v>0</v>
      </c>
      <c r="B14" s="13">
        <f>$D$2+$E$2*A14</f>
        <v>18000</v>
      </c>
      <c r="C14" s="16">
        <f>$E$5*A14</f>
        <v>0</v>
      </c>
      <c r="D14" s="18">
        <f>C14-B14</f>
        <v>-18000</v>
      </c>
    </row>
    <row r="15" spans="1:5">
      <c r="A15" s="3">
        <v>2000</v>
      </c>
      <c r="B15" s="13">
        <f t="shared" ref="B15:B53" si="0">$D$2+$E$2*A15</f>
        <v>22000</v>
      </c>
      <c r="C15" s="16">
        <f t="shared" ref="C15:C53" si="1">$E$5*A15</f>
        <v>10000</v>
      </c>
      <c r="D15" s="18">
        <f t="shared" ref="D15:D53" si="2">C15-B15</f>
        <v>-12000</v>
      </c>
    </row>
    <row r="16" spans="1:5">
      <c r="A16" s="3">
        <v>4000</v>
      </c>
      <c r="B16" s="13">
        <f t="shared" si="0"/>
        <v>26000</v>
      </c>
      <c r="C16" s="16">
        <f t="shared" si="1"/>
        <v>20000</v>
      </c>
      <c r="D16" s="18">
        <f t="shared" si="2"/>
        <v>-6000</v>
      </c>
    </row>
    <row r="17" spans="1:4">
      <c r="A17" s="3">
        <v>6000</v>
      </c>
      <c r="B17" s="13">
        <f t="shared" si="0"/>
        <v>30000</v>
      </c>
      <c r="C17" s="16">
        <f t="shared" si="1"/>
        <v>30000</v>
      </c>
      <c r="D17" s="18">
        <f t="shared" si="2"/>
        <v>0</v>
      </c>
    </row>
    <row r="18" spans="1:4">
      <c r="A18" s="3">
        <v>8000</v>
      </c>
      <c r="B18" s="13">
        <f t="shared" si="0"/>
        <v>34000</v>
      </c>
      <c r="C18" s="16">
        <f t="shared" si="1"/>
        <v>40000</v>
      </c>
      <c r="D18" s="18">
        <f t="shared" si="2"/>
        <v>6000</v>
      </c>
    </row>
    <row r="19" spans="1:4">
      <c r="A19" s="3">
        <v>10000</v>
      </c>
      <c r="B19" s="13">
        <f t="shared" si="0"/>
        <v>38000</v>
      </c>
      <c r="C19" s="16">
        <f t="shared" si="1"/>
        <v>50000</v>
      </c>
      <c r="D19" s="18">
        <f t="shared" si="2"/>
        <v>12000</v>
      </c>
    </row>
    <row r="20" spans="1:4">
      <c r="A20" s="3">
        <v>12000</v>
      </c>
      <c r="B20" s="13">
        <f t="shared" si="0"/>
        <v>42000</v>
      </c>
      <c r="C20" s="16">
        <f t="shared" si="1"/>
        <v>60000</v>
      </c>
      <c r="D20" s="18">
        <f t="shared" si="2"/>
        <v>18000</v>
      </c>
    </row>
    <row r="21" spans="1:4">
      <c r="A21" s="3">
        <v>14000</v>
      </c>
      <c r="B21" s="13">
        <f t="shared" si="0"/>
        <v>46000</v>
      </c>
      <c r="C21" s="16">
        <f t="shared" si="1"/>
        <v>70000</v>
      </c>
      <c r="D21" s="18">
        <f t="shared" si="2"/>
        <v>24000</v>
      </c>
    </row>
    <row r="22" spans="1:4">
      <c r="A22" s="3">
        <v>16000</v>
      </c>
      <c r="B22" s="13">
        <f t="shared" si="0"/>
        <v>50000</v>
      </c>
      <c r="C22" s="16">
        <f t="shared" si="1"/>
        <v>80000</v>
      </c>
      <c r="D22" s="18">
        <f t="shared" si="2"/>
        <v>30000</v>
      </c>
    </row>
    <row r="23" spans="1:4">
      <c r="A23" s="3">
        <v>18000</v>
      </c>
      <c r="B23" s="13">
        <f t="shared" si="0"/>
        <v>54000</v>
      </c>
      <c r="C23" s="16">
        <f t="shared" si="1"/>
        <v>90000</v>
      </c>
      <c r="D23" s="18">
        <f t="shared" si="2"/>
        <v>36000</v>
      </c>
    </row>
    <row r="24" spans="1:4">
      <c r="A24" s="3">
        <v>20000</v>
      </c>
      <c r="B24" s="13">
        <f t="shared" si="0"/>
        <v>58000</v>
      </c>
      <c r="C24" s="16">
        <f t="shared" si="1"/>
        <v>100000</v>
      </c>
      <c r="D24" s="18">
        <f t="shared" si="2"/>
        <v>42000</v>
      </c>
    </row>
    <row r="25" spans="1:4">
      <c r="A25" s="3">
        <v>22000</v>
      </c>
      <c r="B25" s="13">
        <f t="shared" si="0"/>
        <v>62000</v>
      </c>
      <c r="C25" s="16">
        <f t="shared" si="1"/>
        <v>110000</v>
      </c>
      <c r="D25" s="18">
        <f t="shared" si="2"/>
        <v>48000</v>
      </c>
    </row>
    <row r="26" spans="1:4">
      <c r="A26" s="3">
        <v>24000</v>
      </c>
      <c r="B26" s="13">
        <f t="shared" si="0"/>
        <v>66000</v>
      </c>
      <c r="C26" s="16">
        <f t="shared" si="1"/>
        <v>120000</v>
      </c>
      <c r="D26" s="18">
        <f t="shared" si="2"/>
        <v>54000</v>
      </c>
    </row>
    <row r="27" spans="1:4">
      <c r="A27" s="3">
        <v>26000</v>
      </c>
      <c r="B27" s="13">
        <f t="shared" si="0"/>
        <v>70000</v>
      </c>
      <c r="C27" s="16">
        <f t="shared" si="1"/>
        <v>130000</v>
      </c>
      <c r="D27" s="18">
        <f t="shared" si="2"/>
        <v>60000</v>
      </c>
    </row>
    <row r="28" spans="1:4">
      <c r="A28" s="3">
        <v>28000</v>
      </c>
      <c r="B28" s="13">
        <f t="shared" si="0"/>
        <v>74000</v>
      </c>
      <c r="C28" s="16">
        <f t="shared" si="1"/>
        <v>140000</v>
      </c>
      <c r="D28" s="18">
        <f t="shared" si="2"/>
        <v>66000</v>
      </c>
    </row>
    <row r="29" spans="1:4">
      <c r="A29" s="3">
        <v>30000</v>
      </c>
      <c r="B29" s="13">
        <f t="shared" si="0"/>
        <v>78000</v>
      </c>
      <c r="C29" s="16">
        <f t="shared" si="1"/>
        <v>150000</v>
      </c>
      <c r="D29" s="18">
        <f t="shared" si="2"/>
        <v>72000</v>
      </c>
    </row>
    <row r="30" spans="1:4">
      <c r="A30" s="3">
        <v>32000</v>
      </c>
      <c r="B30" s="13">
        <f t="shared" si="0"/>
        <v>82000</v>
      </c>
      <c r="C30" s="16">
        <f t="shared" si="1"/>
        <v>160000</v>
      </c>
      <c r="D30" s="18">
        <f t="shared" si="2"/>
        <v>78000</v>
      </c>
    </row>
    <row r="31" spans="1:4">
      <c r="A31" s="3">
        <v>34000</v>
      </c>
      <c r="B31" s="13">
        <f t="shared" si="0"/>
        <v>86000</v>
      </c>
      <c r="C31" s="16">
        <f t="shared" si="1"/>
        <v>170000</v>
      </c>
      <c r="D31" s="18">
        <f t="shared" si="2"/>
        <v>84000</v>
      </c>
    </row>
    <row r="32" spans="1:4">
      <c r="A32" s="3">
        <v>36000</v>
      </c>
      <c r="B32" s="13">
        <f t="shared" si="0"/>
        <v>90000</v>
      </c>
      <c r="C32" s="16">
        <f t="shared" si="1"/>
        <v>180000</v>
      </c>
      <c r="D32" s="18">
        <f t="shared" si="2"/>
        <v>90000</v>
      </c>
    </row>
    <row r="33" spans="1:4">
      <c r="A33" s="3">
        <v>38000</v>
      </c>
      <c r="B33" s="13">
        <f t="shared" si="0"/>
        <v>94000</v>
      </c>
      <c r="C33" s="16">
        <f t="shared" si="1"/>
        <v>190000</v>
      </c>
      <c r="D33" s="18">
        <f t="shared" si="2"/>
        <v>96000</v>
      </c>
    </row>
    <row r="34" spans="1:4">
      <c r="A34" s="3">
        <v>40000</v>
      </c>
      <c r="B34" s="13">
        <f t="shared" si="0"/>
        <v>98000</v>
      </c>
      <c r="C34" s="16">
        <f t="shared" si="1"/>
        <v>200000</v>
      </c>
      <c r="D34" s="18">
        <f t="shared" si="2"/>
        <v>102000</v>
      </c>
    </row>
    <row r="35" spans="1:4">
      <c r="A35" s="3">
        <v>42000</v>
      </c>
      <c r="B35" s="13">
        <f t="shared" si="0"/>
        <v>102000</v>
      </c>
      <c r="C35" s="16">
        <f t="shared" si="1"/>
        <v>210000</v>
      </c>
      <c r="D35" s="18">
        <f t="shared" si="2"/>
        <v>108000</v>
      </c>
    </row>
    <row r="36" spans="1:4">
      <c r="A36" s="3">
        <v>44000</v>
      </c>
      <c r="B36" s="13">
        <f t="shared" si="0"/>
        <v>106000</v>
      </c>
      <c r="C36" s="16">
        <f t="shared" si="1"/>
        <v>220000</v>
      </c>
      <c r="D36" s="18">
        <f t="shared" si="2"/>
        <v>114000</v>
      </c>
    </row>
    <row r="37" spans="1:4">
      <c r="A37" s="3">
        <v>46000</v>
      </c>
      <c r="B37" s="13">
        <f t="shared" si="0"/>
        <v>110000</v>
      </c>
      <c r="C37" s="16">
        <f t="shared" si="1"/>
        <v>230000</v>
      </c>
      <c r="D37" s="18">
        <f t="shared" si="2"/>
        <v>120000</v>
      </c>
    </row>
    <row r="38" spans="1:4">
      <c r="A38" s="3">
        <v>48000</v>
      </c>
      <c r="B38" s="13">
        <f t="shared" si="0"/>
        <v>114000</v>
      </c>
      <c r="C38" s="16">
        <f t="shared" si="1"/>
        <v>240000</v>
      </c>
      <c r="D38" s="18">
        <f t="shared" si="2"/>
        <v>126000</v>
      </c>
    </row>
    <row r="39" spans="1:4">
      <c r="A39" s="3">
        <v>50000</v>
      </c>
      <c r="B39" s="13">
        <f t="shared" si="0"/>
        <v>118000</v>
      </c>
      <c r="C39" s="16">
        <f t="shared" si="1"/>
        <v>250000</v>
      </c>
      <c r="D39" s="18">
        <f t="shared" si="2"/>
        <v>132000</v>
      </c>
    </row>
    <row r="40" spans="1:4">
      <c r="A40" s="3">
        <v>52000</v>
      </c>
      <c r="B40" s="13">
        <f t="shared" si="0"/>
        <v>122000</v>
      </c>
      <c r="C40" s="16">
        <f t="shared" si="1"/>
        <v>260000</v>
      </c>
      <c r="D40" s="18">
        <f t="shared" si="2"/>
        <v>138000</v>
      </c>
    </row>
    <row r="41" spans="1:4">
      <c r="A41" s="3">
        <v>54000</v>
      </c>
      <c r="B41" s="13">
        <f t="shared" si="0"/>
        <v>126000</v>
      </c>
      <c r="C41" s="16">
        <f t="shared" si="1"/>
        <v>270000</v>
      </c>
      <c r="D41" s="18">
        <f t="shared" si="2"/>
        <v>144000</v>
      </c>
    </row>
    <row r="42" spans="1:4">
      <c r="A42" s="3">
        <v>56000</v>
      </c>
      <c r="B42" s="13">
        <f t="shared" si="0"/>
        <v>130000</v>
      </c>
      <c r="C42" s="16">
        <f t="shared" si="1"/>
        <v>280000</v>
      </c>
      <c r="D42" s="18">
        <f t="shared" si="2"/>
        <v>150000</v>
      </c>
    </row>
    <row r="43" spans="1:4">
      <c r="A43" s="3">
        <v>58000</v>
      </c>
      <c r="B43" s="13">
        <f t="shared" si="0"/>
        <v>134000</v>
      </c>
      <c r="C43" s="16">
        <f t="shared" si="1"/>
        <v>290000</v>
      </c>
      <c r="D43" s="18">
        <f t="shared" si="2"/>
        <v>156000</v>
      </c>
    </row>
    <row r="44" spans="1:4">
      <c r="A44" s="3">
        <v>60000</v>
      </c>
      <c r="B44" s="13">
        <f t="shared" si="0"/>
        <v>138000</v>
      </c>
      <c r="C44" s="16">
        <f t="shared" si="1"/>
        <v>300000</v>
      </c>
      <c r="D44" s="18">
        <f t="shared" si="2"/>
        <v>162000</v>
      </c>
    </row>
    <row r="45" spans="1:4">
      <c r="A45" s="3">
        <v>62000</v>
      </c>
      <c r="B45" s="13">
        <f t="shared" si="0"/>
        <v>142000</v>
      </c>
      <c r="C45" s="16">
        <f t="shared" si="1"/>
        <v>310000</v>
      </c>
      <c r="D45" s="18">
        <f t="shared" si="2"/>
        <v>168000</v>
      </c>
    </row>
    <row r="46" spans="1:4">
      <c r="A46" s="3">
        <v>64000</v>
      </c>
      <c r="B46" s="13">
        <f t="shared" si="0"/>
        <v>146000</v>
      </c>
      <c r="C46" s="16">
        <f t="shared" si="1"/>
        <v>320000</v>
      </c>
      <c r="D46" s="18">
        <f t="shared" si="2"/>
        <v>174000</v>
      </c>
    </row>
    <row r="47" spans="1:4">
      <c r="A47" s="3">
        <v>66000</v>
      </c>
      <c r="B47" s="13">
        <f t="shared" si="0"/>
        <v>150000</v>
      </c>
      <c r="C47" s="16">
        <f t="shared" si="1"/>
        <v>330000</v>
      </c>
      <c r="D47" s="18">
        <f t="shared" si="2"/>
        <v>180000</v>
      </c>
    </row>
    <row r="48" spans="1:4">
      <c r="A48" s="3">
        <v>68000</v>
      </c>
      <c r="B48" s="13">
        <f t="shared" si="0"/>
        <v>154000</v>
      </c>
      <c r="C48" s="16">
        <f t="shared" si="1"/>
        <v>340000</v>
      </c>
      <c r="D48" s="18">
        <f t="shared" si="2"/>
        <v>186000</v>
      </c>
    </row>
    <row r="49" spans="1:4">
      <c r="A49" s="3">
        <v>70000</v>
      </c>
      <c r="B49" s="13">
        <f t="shared" si="0"/>
        <v>158000</v>
      </c>
      <c r="C49" s="16">
        <f t="shared" si="1"/>
        <v>350000</v>
      </c>
      <c r="D49" s="18">
        <f t="shared" si="2"/>
        <v>192000</v>
      </c>
    </row>
    <row r="50" spans="1:4">
      <c r="A50" s="3">
        <v>72000</v>
      </c>
      <c r="B50" s="13">
        <f t="shared" si="0"/>
        <v>162000</v>
      </c>
      <c r="C50" s="16">
        <f t="shared" si="1"/>
        <v>360000</v>
      </c>
      <c r="D50" s="18">
        <f t="shared" si="2"/>
        <v>198000</v>
      </c>
    </row>
    <row r="51" spans="1:4">
      <c r="A51" s="3">
        <v>74000</v>
      </c>
      <c r="B51" s="13">
        <f t="shared" si="0"/>
        <v>166000</v>
      </c>
      <c r="C51" s="16">
        <f t="shared" si="1"/>
        <v>370000</v>
      </c>
      <c r="D51" s="18">
        <f t="shared" si="2"/>
        <v>204000</v>
      </c>
    </row>
    <row r="52" spans="1:4">
      <c r="A52" s="3">
        <v>76000</v>
      </c>
      <c r="B52" s="13">
        <f t="shared" si="0"/>
        <v>170000</v>
      </c>
      <c r="C52" s="16">
        <f t="shared" si="1"/>
        <v>380000</v>
      </c>
      <c r="D52" s="18">
        <f t="shared" si="2"/>
        <v>210000</v>
      </c>
    </row>
    <row r="53" spans="1:4">
      <c r="A53" s="3">
        <v>78000</v>
      </c>
      <c r="B53" s="13">
        <f t="shared" si="0"/>
        <v>174000</v>
      </c>
      <c r="C53" s="16">
        <f t="shared" si="1"/>
        <v>390000</v>
      </c>
      <c r="D53" s="18">
        <f t="shared" si="2"/>
        <v>216000</v>
      </c>
    </row>
  </sheetData>
  <mergeCells count="1">
    <mergeCell ref="A10:D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CC7EDCF06A9B94BB6E42DA62948CCE0" ma:contentTypeVersion="4" ma:contentTypeDescription="Crie um novo documento." ma:contentTypeScope="" ma:versionID="b27328605fa022b067b7b1ec1dc0f877">
  <xsd:schema xmlns:xsd="http://www.w3.org/2001/XMLSchema" xmlns:xs="http://www.w3.org/2001/XMLSchema" xmlns:p="http://schemas.microsoft.com/office/2006/metadata/properties" xmlns:ns2="6c20f34e-74e1-4336-b876-d8c33b0352ec" targetNamespace="http://schemas.microsoft.com/office/2006/metadata/properties" ma:root="true" ma:fieldsID="c01e243c811e575d15dfa18854524d81" ns2:_="">
    <xsd:import namespace="6c20f34e-74e1-4336-b876-d8c33b0352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0f34e-74e1-4336-b876-d8c33b0352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183C69-17FA-40CC-A552-1C25D8D60A73}"/>
</file>

<file path=customXml/itemProps2.xml><?xml version="1.0" encoding="utf-8"?>
<ds:datastoreItem xmlns:ds="http://schemas.openxmlformats.org/officeDocument/2006/customXml" ds:itemID="{2F8D7613-7D11-4EAF-96AB-D339F01E371D}"/>
</file>

<file path=customXml/itemProps3.xml><?xml version="1.0" encoding="utf-8"?>
<ds:datastoreItem xmlns:ds="http://schemas.openxmlformats.org/officeDocument/2006/customXml" ds:itemID="{29E0CBC3-A3D7-4618-86D8-9D617EE002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/>
  <cp:revision/>
  <dcterms:created xsi:type="dcterms:W3CDTF">2019-09-11T19:52:07Z</dcterms:created>
  <dcterms:modified xsi:type="dcterms:W3CDTF">2025-06-16T22:38:12Z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0x0101003CC7EDCF06A9B94BB6E42DA62948CCE0</vt:lpwstr>
  </property>
</Properties>
</file>